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5655" yWindow="1140" windowWidth="28575" windowHeight="19035" tabRatio="600" firstSheet="0" activeTab="0" autoFilterDateGrouping="1"/>
  </bookViews>
  <sheets>
    <sheet xmlns:r="http://schemas.openxmlformats.org/officeDocument/2006/relationships" name="Kalkulation" sheetId="1" state="visible" r:id="rId1"/>
    <sheet xmlns:r="http://schemas.openxmlformats.org/officeDocument/2006/relationships" name="Rabatt" sheetId="2" state="visible" r:id="rId2"/>
    <sheet xmlns:r="http://schemas.openxmlformats.org/officeDocument/2006/relationships" name="Preistabelle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7">
    <numFmt numFmtId="164" formatCode="0.0%"/>
    <numFmt numFmtId="165" formatCode="0\ &quot;m3&quot;"/>
    <numFmt numFmtId="166" formatCode="_ &quot;SFr.&quot;\ * #,##0.00_ ;_ &quot;SFr.&quot;\ * \-#,##0.00_ ;_ &quot;SFr.&quot;\ * &quot;-&quot;??_ ;_ @_ "/>
    <numFmt numFmtId="167" formatCode="0\ &quot;Stk.&quot;"/>
    <numFmt numFmtId="168" formatCode="0\ &quot;Ha&quot;"/>
    <numFmt numFmtId="169" formatCode="_ &quot;SFr.&quot;\ * #,##0_ ;_ &quot;SFr.&quot;\ * \-#,##0_ ;_ &quot;SFr.&quot;\ * &quot;-&quot;??_ ;_ @_ "/>
    <numFmt numFmtId="170" formatCode="0\ &quot;Std.&quot;"/>
  </numFmts>
  <fonts count="8">
    <font>
      <name val="Arial"/>
      <sz val="10"/>
    </font>
    <font>
      <name val="Arial"/>
      <sz val="10"/>
    </font>
    <font>
      <name val="Arial"/>
      <family val="2"/>
      <sz val="14"/>
    </font>
    <font>
      <name val="Arial"/>
      <family val="2"/>
      <sz val="16"/>
    </font>
    <font>
      <name val="Arial"/>
      <family val="2"/>
      <b val="1"/>
      <sz val="10"/>
    </font>
    <font>
      <name val="Arial"/>
      <family val="2"/>
      <color indexed="10"/>
      <sz val="10"/>
    </font>
    <font>
      <name val="Arial"/>
      <family val="2"/>
      <b val="1"/>
      <color indexed="10"/>
      <sz val="10"/>
    </font>
    <font>
      <name val="Arial"/>
      <family val="2"/>
      <sz val="10"/>
    </font>
  </fonts>
  <fills count="3">
    <fill>
      <patternFill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1" fillId="0" borderId="0"/>
    <xf numFmtId="9" fontId="1" fillId="0" borderId="0"/>
  </cellStyleXfs>
  <cellXfs count="66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0" fontId="0" fillId="0" borderId="0" pivotButton="0" quotePrefix="0" xfId="1"/>
    <xf numFmtId="0" fontId="0" fillId="0" borderId="0" applyAlignment="1" pivotButton="0" quotePrefix="0" xfId="0">
      <alignment horizontal="right"/>
    </xf>
    <xf numFmtId="0" fontId="0" fillId="2" borderId="1" applyAlignment="1" pivotButton="0" quotePrefix="0" xfId="0">
      <alignment horizontal="center"/>
    </xf>
    <xf numFmtId="0" fontId="0" fillId="2" borderId="2" pivotButton="0" quotePrefix="0" xfId="0"/>
    <xf numFmtId="0" fontId="0" fillId="2" borderId="3" applyAlignment="1" pivotButton="0" quotePrefix="0" xfId="0">
      <alignment horizontal="center"/>
    </xf>
    <xf numFmtId="0" fontId="4" fillId="0" borderId="0" pivotButton="0" quotePrefix="0" xfId="0"/>
    <xf numFmtId="10" fontId="0" fillId="0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center"/>
    </xf>
    <xf numFmtId="165" fontId="0" fillId="0" borderId="4" applyAlignment="1" pivotButton="0" quotePrefix="0" xfId="0">
      <alignment horizontal="center" vertical="center"/>
    </xf>
    <xf numFmtId="166" fontId="0" fillId="0" borderId="1" applyAlignment="1" pivotButton="0" quotePrefix="0" xfId="0">
      <alignment vertical="center"/>
    </xf>
    <xf numFmtId="165" fontId="0" fillId="0" borderId="1" applyAlignment="1" pivotButton="0" quotePrefix="0" xfId="0">
      <alignment horizontal="center" vertical="center"/>
    </xf>
    <xf numFmtId="165" fontId="0" fillId="0" borderId="5" applyAlignment="1" pivotButton="0" quotePrefix="0" xfId="0">
      <alignment horizontal="center" vertical="center"/>
    </xf>
    <xf numFmtId="9" fontId="0" fillId="0" borderId="5" applyAlignment="1" pivotButton="0" quotePrefix="0" xfId="1">
      <alignment vertical="center"/>
    </xf>
    <xf numFmtId="0" fontId="0" fillId="0" borderId="0" applyAlignment="1" pivotButton="0" quotePrefix="0" xfId="0">
      <alignment horizontal="right" vertical="center"/>
    </xf>
    <xf numFmtId="166" fontId="4" fillId="0" borderId="5" applyAlignment="1" pivotButton="0" quotePrefix="0" xfId="0">
      <alignment vertical="center"/>
    </xf>
    <xf numFmtId="164" fontId="5" fillId="0" borderId="1" applyAlignment="1" pivotButton="0" quotePrefix="0" xfId="1">
      <alignment horizontal="center" vertical="center"/>
    </xf>
    <xf numFmtId="167" fontId="5" fillId="0" borderId="1" applyAlignment="1" pivotButton="0" quotePrefix="0" xfId="0">
      <alignment horizontal="center" vertical="center"/>
    </xf>
    <xf numFmtId="165" fontId="5" fillId="0" borderId="5" applyAlignment="1" pivotButton="0" quotePrefix="0" xfId="0">
      <alignment horizontal="center" vertical="center"/>
    </xf>
    <xf numFmtId="10" fontId="0" fillId="0" borderId="5" applyAlignment="1" pivotButton="0" quotePrefix="0" xfId="1">
      <alignment vertical="center"/>
    </xf>
    <xf numFmtId="0" fontId="0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center"/>
    </xf>
    <xf numFmtId="0" fontId="0" fillId="0" borderId="2" applyAlignment="1" pivotButton="0" quotePrefix="0" xfId="0">
      <alignment vertical="center"/>
    </xf>
    <xf numFmtId="166" fontId="0" fillId="0" borderId="3" applyAlignment="1" pivotButton="0" quotePrefix="0" xfId="0">
      <alignment horizontal="center" vertical="center"/>
    </xf>
    <xf numFmtId="168" fontId="0" fillId="0" borderId="6" applyAlignment="1" pivotButton="0" quotePrefix="0" xfId="0">
      <alignment horizontal="center" vertical="center"/>
    </xf>
    <xf numFmtId="168" fontId="0" fillId="0" borderId="7" applyAlignment="1" pivotButton="0" quotePrefix="0" xfId="0">
      <alignment horizontal="center" vertical="center"/>
    </xf>
    <xf numFmtId="168" fontId="0" fillId="0" borderId="8" applyAlignment="1" pivotButton="0" quotePrefix="0" xfId="0">
      <alignment horizontal="center" vertical="center"/>
    </xf>
    <xf numFmtId="165" fontId="0" fillId="0" borderId="9" applyAlignment="1" pivotButton="0" quotePrefix="0" xfId="0">
      <alignment horizontal="center" vertical="center"/>
    </xf>
    <xf numFmtId="0" fontId="0" fillId="2" borderId="7" applyAlignment="1" pivotButton="0" quotePrefix="0" xfId="0">
      <alignment horizontal="center"/>
    </xf>
    <xf numFmtId="0" fontId="0" fillId="2" borderId="10" applyAlignment="1" pivotButton="0" quotePrefix="0" xfId="0">
      <alignment horizontal="center"/>
    </xf>
    <xf numFmtId="0" fontId="0" fillId="0" borderId="0" applyAlignment="1" pivotButton="0" quotePrefix="0" xfId="0">
      <alignment horizontal="left" vertical="center" wrapText="1"/>
    </xf>
    <xf numFmtId="169" fontId="4" fillId="0" borderId="5" applyAlignment="1" pivotButton="0" quotePrefix="0" xfId="0">
      <alignment vertical="center"/>
    </xf>
    <xf numFmtId="0" fontId="7" fillId="0" borderId="2" applyAlignment="1" pivotButton="0" quotePrefix="0" xfId="0">
      <alignment vertical="center"/>
    </xf>
    <xf numFmtId="170" fontId="7" fillId="0" borderId="11" applyAlignment="1" pivotButton="0" quotePrefix="0" xfId="0">
      <alignment horizontal="center" vertical="center"/>
    </xf>
    <xf numFmtId="0" fontId="4" fillId="0" borderId="12" applyAlignment="1" pivotButton="0" quotePrefix="0" xfId="0">
      <alignment horizontal="center"/>
    </xf>
    <xf numFmtId="0" fontId="4" fillId="0" borderId="13" applyAlignment="1" pivotButton="0" quotePrefix="0" xfId="0">
      <alignment horizontal="center"/>
    </xf>
    <xf numFmtId="0" fontId="4" fillId="0" borderId="14" applyAlignment="1" pivotButton="0" quotePrefix="0" xfId="0">
      <alignment horizontal="center"/>
    </xf>
    <xf numFmtId="0" fontId="7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center"/>
    </xf>
    <xf numFmtId="0" fontId="4" fillId="0" borderId="15" applyAlignment="1" pivotButton="0" quotePrefix="0" xfId="0">
      <alignment horizontal="center"/>
    </xf>
    <xf numFmtId="0" fontId="0" fillId="0" borderId="13" pivotButton="0" quotePrefix="0" xfId="0"/>
    <xf numFmtId="0" fontId="0" fillId="0" borderId="14" pivotButton="0" quotePrefix="0" xfId="0"/>
    <xf numFmtId="168" fontId="0" fillId="0" borderId="6" applyAlignment="1" pivotButton="0" quotePrefix="0" xfId="0">
      <alignment horizontal="center" vertical="center"/>
    </xf>
    <xf numFmtId="165" fontId="0" fillId="0" borderId="4" applyAlignment="1" pivotButton="0" quotePrefix="0" xfId="0">
      <alignment horizontal="center" vertical="center"/>
    </xf>
    <xf numFmtId="170" fontId="7" fillId="0" borderId="11" applyAlignment="1" pivotButton="0" quotePrefix="0" xfId="0">
      <alignment horizontal="center" vertical="center"/>
    </xf>
    <xf numFmtId="166" fontId="0" fillId="0" borderId="3" applyAlignment="1" pivotButton="0" quotePrefix="0" xfId="0">
      <alignment horizontal="center" vertical="center"/>
    </xf>
    <xf numFmtId="164" fontId="5" fillId="0" borderId="1" applyAlignment="1" pivotButton="0" quotePrefix="0" xfId="1">
      <alignment horizontal="center" vertical="center"/>
    </xf>
    <xf numFmtId="167" fontId="5" fillId="0" borderId="1" applyAlignment="1" pivotButton="0" quotePrefix="0" xfId="0">
      <alignment horizontal="center" vertical="center"/>
    </xf>
    <xf numFmtId="166" fontId="0" fillId="0" borderId="1" applyAlignment="1" pivotButton="0" quotePrefix="0" xfId="0">
      <alignment vertical="center"/>
    </xf>
    <xf numFmtId="168" fontId="0" fillId="0" borderId="7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168" fontId="0" fillId="0" borderId="8" applyAlignment="1" pivotButton="0" quotePrefix="0" xfId="0">
      <alignment horizontal="center" vertical="center"/>
    </xf>
    <xf numFmtId="165" fontId="0" fillId="0" borderId="9" applyAlignment="1" pivotButton="0" quotePrefix="0" xfId="0">
      <alignment horizontal="center" vertical="center"/>
    </xf>
    <xf numFmtId="166" fontId="4" fillId="0" borderId="5" applyAlignment="1" pivotButton="0" quotePrefix="0" xfId="0">
      <alignment vertical="center"/>
    </xf>
    <xf numFmtId="165" fontId="5" fillId="0" borderId="5" applyAlignment="1" pivotButton="0" quotePrefix="0" xfId="0">
      <alignment horizontal="center" vertical="center"/>
    </xf>
    <xf numFmtId="164" fontId="0" fillId="0" borderId="0" pivotButton="0" quotePrefix="0" xfId="0"/>
    <xf numFmtId="165" fontId="0" fillId="0" borderId="5" applyAlignment="1" pivotButton="0" quotePrefix="0" xfId="0">
      <alignment horizontal="center" vertical="center"/>
    </xf>
    <xf numFmtId="169" fontId="4" fillId="0" borderId="5" applyAlignment="1" pivotButton="0" quotePrefix="0" xfId="0">
      <alignment vertical="center"/>
    </xf>
    <xf numFmtId="165" fontId="5" fillId="0" borderId="5" applyAlignment="1" applyProtection="1" pivotButton="0" quotePrefix="0" xfId="0">
      <alignment horizontal="center" vertical="center"/>
      <protection locked="0"/>
    </xf>
    <xf numFmtId="164" fontId="5" fillId="0" borderId="1" applyAlignment="1" applyProtection="1" pivotButton="0" quotePrefix="0" xfId="1">
      <alignment horizontal="center" vertical="center"/>
      <protection locked="0"/>
    </xf>
    <xf numFmtId="167" fontId="5" fillId="0" borderId="1" applyAlignment="1" applyProtection="1" pivotButton="0" quotePrefix="0" xfId="0">
      <alignment horizontal="center" vertical="center"/>
      <protection locked="0"/>
    </xf>
  </cellXfs>
  <cellStyles count="2">
    <cellStyle name="Standard" xfId="0" builtinId="0"/>
    <cellStyle name="Prozent" xfId="1" builtinId="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r>
              <a:t/>
            </a:r>
          </a:p>
        </rich>
      </tx>
      <layout>
        <manualLayout>
          <xMode val="edge"/>
          <yMode val="edge"/>
          <wMode val="factor"/>
          <hMode val="factor"/>
          <x val="0.4314822591620491"/>
          <y val="0.04054054054054054"/>
        </manualLayout>
      </layout>
      <overlay val="0"/>
      <spPr>
        <a:noFill xmlns:a="http://schemas.openxmlformats.org/drawingml/2006/main"/>
        <a:ln xmlns:a="http://schemas.openxmlformats.org/drawingml/2006/main" w="25400">
          <a:noFill/>
          <a:prstDash val="solid"/>
        </a:ln>
      </spPr>
      <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800" b="0" i="0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r>
            <a:t/>
          </a:r>
          <a:endParaRPr lang="de-DE"/>
        </a:p>
      </txPr>
    </title>
    <plotArea>
      <layout>
        <manualLayout>
          <layoutTarget val="inner"/>
          <xMode val="edge"/>
          <yMode val="edge"/>
          <wMode val="factor"/>
          <hMode val="factor"/>
          <x val="0.1037038912469098"/>
          <y val="0.2477488375775865"/>
          <w val="0.8703719443937074"/>
          <h val="0.5315338697119127"/>
        </manualLayout>
      </layout>
      <barChart>
        <barDir val="col"/>
        <grouping val="clustered"/>
        <varyColors val="0"/>
        <ser>
          <idx val="0"/>
          <order val="0"/>
          <tx>
            <strRef>
              <f>Rabatt!$G$3</f>
              <strCache>
                <ptCount val="1"/>
                <pt idx="0">
                  <v>Rabatt effektiv</v>
                </pt>
              </strCache>
            </strRef>
          </tx>
          <spPr>
            <a:solidFill xmlns:a="http://schemas.openxmlformats.org/drawingml/2006/main">
              <a:srgbClr val="9999FF"/>
            </a:solidFill>
            <a:ln xmlns:a="http://schemas.openxmlformats.org/drawingml/2006/main" w="12700">
              <a:solidFill>
                <a:srgbClr val="000000"/>
              </a:solidFill>
              <a:prstDash val="solid"/>
            </a:ln>
          </spPr>
          <invertIfNegative val="0"/>
          <cat>
            <numRef>
              <f>Rabatt!$E$4:$E$53</f>
              <numCache>
                <formatCode>General</formatCode>
                <ptCount val="50"/>
                <pt idx="0">
                  <v>10</v>
                </pt>
                <pt idx="1">
                  <v>20</v>
                </pt>
                <pt idx="2">
                  <v>30</v>
                </pt>
                <pt idx="3">
                  <v>40</v>
                </pt>
                <pt idx="4">
                  <v>50</v>
                </pt>
                <pt idx="5">
                  <v>60</v>
                </pt>
                <pt idx="6">
                  <v>70</v>
                </pt>
                <pt idx="7">
                  <v>80</v>
                </pt>
                <pt idx="8">
                  <v>90</v>
                </pt>
                <pt idx="9">
                  <v>100</v>
                </pt>
                <pt idx="10">
                  <v>110</v>
                </pt>
                <pt idx="11">
                  <v>120</v>
                </pt>
                <pt idx="12">
                  <v>130</v>
                </pt>
                <pt idx="13">
                  <v>140</v>
                </pt>
                <pt idx="14">
                  <v>150</v>
                </pt>
                <pt idx="15">
                  <v>160</v>
                </pt>
                <pt idx="16">
                  <v>170</v>
                </pt>
                <pt idx="17">
                  <v>180</v>
                </pt>
                <pt idx="18">
                  <v>190</v>
                </pt>
                <pt idx="19">
                  <v>200</v>
                </pt>
                <pt idx="20">
                  <v>210</v>
                </pt>
                <pt idx="21">
                  <v>220</v>
                </pt>
                <pt idx="22">
                  <v>230</v>
                </pt>
                <pt idx="23">
                  <v>240</v>
                </pt>
                <pt idx="24">
                  <v>250</v>
                </pt>
                <pt idx="25">
                  <v>260</v>
                </pt>
                <pt idx="26">
                  <v>270</v>
                </pt>
                <pt idx="27">
                  <v>280</v>
                </pt>
                <pt idx="28">
                  <v>290</v>
                </pt>
                <pt idx="29">
                  <v>300</v>
                </pt>
                <pt idx="30">
                  <v>310</v>
                </pt>
                <pt idx="31">
                  <v>320</v>
                </pt>
                <pt idx="32">
                  <v>330</v>
                </pt>
                <pt idx="33">
                  <v>340</v>
                </pt>
                <pt idx="34">
                  <v>350</v>
                </pt>
                <pt idx="35">
                  <v>360</v>
                </pt>
                <pt idx="36">
                  <v>370</v>
                </pt>
                <pt idx="37">
                  <v>380</v>
                </pt>
                <pt idx="38">
                  <v>390</v>
                </pt>
                <pt idx="39">
                  <v>400</v>
                </pt>
                <pt idx="40">
                  <v>410</v>
                </pt>
                <pt idx="41">
                  <v>420</v>
                </pt>
                <pt idx="42">
                  <v>430</v>
                </pt>
                <pt idx="43">
                  <v>440</v>
                </pt>
                <pt idx="44">
                  <v>450</v>
                </pt>
                <pt idx="45">
                  <v>460</v>
                </pt>
                <pt idx="46">
                  <v>470</v>
                </pt>
                <pt idx="47">
                  <v>480</v>
                </pt>
                <pt idx="48">
                  <v>490</v>
                </pt>
                <pt idx="49">
                  <v>500</v>
                </pt>
              </numCache>
            </numRef>
          </cat>
          <val>
            <numRef>
              <f>Rabatt!$G$4:$G$53</f>
              <numCache>
                <formatCode>0.0%</formatCode>
                <ptCount val="50"/>
                <pt idx="0">
                  <v>0.01</v>
                </pt>
                <pt idx="1">
                  <v>0.02</v>
                </pt>
                <pt idx="2">
                  <v>0.03</v>
                </pt>
                <pt idx="3">
                  <v>0.04</v>
                </pt>
                <pt idx="4">
                  <v>0.05</v>
                </pt>
                <pt idx="5">
                  <v>0.06</v>
                </pt>
                <pt idx="6">
                  <v>0.07000000000000001</v>
                </pt>
                <pt idx="7">
                  <v>0.08</v>
                </pt>
                <pt idx="8">
                  <v>0.09</v>
                </pt>
                <pt idx="9">
                  <v>0.09999999999999999</v>
                </pt>
                <pt idx="10">
                  <v>0.11</v>
                </pt>
                <pt idx="11">
                  <v>0.12</v>
                </pt>
                <pt idx="12">
                  <v>0.13</v>
                </pt>
                <pt idx="13">
                  <v>0.14</v>
                </pt>
                <pt idx="14">
                  <v>0.15</v>
                </pt>
                <pt idx="15">
                  <v>0.16</v>
                </pt>
                <pt idx="16">
                  <v>0.17</v>
                </pt>
                <pt idx="17">
                  <v>0.18</v>
                </pt>
                <pt idx="18">
                  <v>0.19</v>
                </pt>
                <pt idx="19">
                  <v>0.2</v>
                </pt>
                <pt idx="20">
                  <v>0.205</v>
                </pt>
                <pt idx="21">
                  <v>0.21</v>
                </pt>
                <pt idx="22">
                  <v>0.2150000000000001</v>
                </pt>
                <pt idx="23">
                  <v>0.2200000000000001</v>
                </pt>
                <pt idx="24">
                  <v>0.2250000000000001</v>
                </pt>
                <pt idx="25">
                  <v>0.2300000000000001</v>
                </pt>
                <pt idx="26">
                  <v>0.2350000000000001</v>
                </pt>
                <pt idx="27">
                  <v>0.2400000000000001</v>
                </pt>
                <pt idx="28">
                  <v>0.2450000000000001</v>
                </pt>
                <pt idx="29">
                  <v>0.2500000000000001</v>
                </pt>
                <pt idx="30">
                  <v>0.2550000000000001</v>
                </pt>
                <pt idx="31">
                  <v>0.2600000000000001</v>
                </pt>
                <pt idx="32">
                  <v>0.2650000000000001</v>
                </pt>
                <pt idx="33">
                  <v>0.2700000000000001</v>
                </pt>
                <pt idx="34">
                  <v>0.2750000000000001</v>
                </pt>
                <pt idx="35">
                  <v>0.2800000000000001</v>
                </pt>
                <pt idx="36">
                  <v>0.2850000000000001</v>
                </pt>
                <pt idx="37">
                  <v>0.2900000000000001</v>
                </pt>
                <pt idx="38">
                  <v>0.2950000000000001</v>
                </pt>
                <pt idx="39">
                  <v>0.3000000000000001</v>
                </pt>
                <pt idx="40">
                  <v>0.3050000000000001</v>
                </pt>
                <pt idx="41">
                  <v>0.3100000000000001</v>
                </pt>
                <pt idx="42">
                  <v>0.3150000000000001</v>
                </pt>
                <pt idx="43">
                  <v>0.3200000000000001</v>
                </pt>
                <pt idx="44">
                  <v>0.3250000000000001</v>
                </pt>
                <pt idx="45">
                  <v>0.3300000000000001</v>
                </pt>
                <pt idx="46">
                  <v>0.3350000000000001</v>
                </pt>
                <pt idx="47">
                  <v>0.3400000000000001</v>
                </pt>
                <pt idx="48">
                  <v>0.3450000000000001</v>
                </pt>
                <pt idx="49">
                  <v>0.3500000000000001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492530016"/>
        <axId val="1"/>
      </barChart>
      <catAx>
        <axId val="492530016"/>
        <scaling>
          <orientation val="minMax"/>
        </scaling>
        <delete val="0"/>
        <axPos val="b"/>
        <numFmt formatCode="General" sourceLinked="1"/>
        <majorTickMark val="out"/>
        <minorTickMark val="none"/>
        <tickLblPos val="nextTo"/>
        <spPr>
          <a:ln xmlns:a="http://schemas.openxmlformats.org/drawingml/2006/main" w="3175">
            <a:solidFill>
              <a:srgbClr val="000000"/>
            </a:solidFill>
            <a:prstDash val="solid"/>
          </a:ln>
        </spPr>
        <txPr>
          <a:bodyPr xmlns:a="http://schemas.openxmlformats.org/drawingml/2006/main" rot="-2700000" vert="horz"/>
          <a:lstStyle xmlns:a="http://schemas.openxmlformats.org/drawingml/2006/main"/>
          <a:p xmlns:a="http://schemas.openxmlformats.org/drawingml/2006/main">
            <a:pPr>
              <a:defRPr sz="800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/>
            </a:r>
            <a:endParaRPr lang="de-DE"/>
          </a:p>
        </txPr>
        <crossAx val="1"/>
        <crosses val="autoZero"/>
        <auto val="1"/>
        <lblAlgn val="ctr"/>
        <lblOffset val="100"/>
        <tickLblSkip val="2"/>
        <tickMarkSkip val="1"/>
        <noMultiLvlLbl val="0"/>
      </catAx>
      <valAx>
        <axId val="1"/>
        <scaling>
          <orientation val="minMax"/>
          <max val="0.35"/>
        </scaling>
        <delete val="0"/>
        <axPos val="l"/>
        <majorGridlines>
          <spPr>
            <a:ln xmlns:a="http://schemas.openxmlformats.org/drawingml/2006/main" w="3175">
              <a:solidFill>
                <a:srgbClr val="000000"/>
              </a:solidFill>
              <a:prstDash val="solid"/>
            </a:ln>
          </spPr>
        </majorGridlines>
        <numFmt formatCode="0.0%" sourceLinked="1"/>
        <majorTickMark val="out"/>
        <minorTickMark val="none"/>
        <tickLblPos val="nextTo"/>
        <spPr>
          <a:ln xmlns:a="http://schemas.openxmlformats.org/drawingml/2006/main" w="3175">
            <a:solidFill>
              <a:srgbClr val="000000"/>
            </a:solidFill>
            <a:prstDash val="solid"/>
          </a:ln>
        </spPr>
        <txPr>
          <a:bodyPr xmlns:a="http://schemas.openxmlformats.org/drawingml/2006/main" rot="0" vert="horz"/>
          <a:lstStyle xmlns:a="http://schemas.openxmlformats.org/drawingml/2006/main"/>
          <a:p xmlns:a="http://schemas.openxmlformats.org/drawingml/2006/main">
            <a:pPr>
              <a:defRPr sz="800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/>
            </a:r>
            <a:endParaRPr lang="de-DE"/>
          </a:p>
        </txPr>
        <crossAx val="492530016"/>
        <crosses val="autoZero"/>
        <crossBetween val="between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3175">
      <a:solidFill>
        <a:srgbClr val="000000"/>
      </a:solidFill>
      <a:prstDash val="solid"/>
    </a:ln>
  </spPr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r>
              <a:t/>
            </a:r>
          </a:p>
        </rich>
      </tx>
      <layout>
        <manualLayout>
          <xMode val="edge"/>
          <yMode val="edge"/>
          <wMode val="factor"/>
          <hMode val="factor"/>
          <x val="0.4738805970149254"/>
          <y val="0.03861003861003861"/>
        </manualLayout>
      </layout>
      <overlay val="0"/>
      <spPr>
        <a:noFill xmlns:a="http://schemas.openxmlformats.org/drawingml/2006/main"/>
        <a:ln xmlns:a="http://schemas.openxmlformats.org/drawingml/2006/main" w="25400">
          <a:noFill/>
          <a:prstDash val="solid"/>
        </a:ln>
      </spPr>
      <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850" b="0" i="0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r>
            <a:t/>
          </a:r>
          <a:endParaRPr lang="de-DE"/>
        </a:p>
      </txPr>
    </title>
    <plotArea>
      <layout>
        <manualLayout>
          <layoutTarget val="inner"/>
          <xMode val="edge"/>
          <yMode val="edge"/>
          <wMode val="factor"/>
          <hMode val="factor"/>
          <x val="0.1492537313432836"/>
          <y val="0.2162166238398585"/>
          <w val="0.8246268656716418"/>
          <h val="0.5482635818796413"/>
        </manualLayout>
      </layout>
      <barChart>
        <barDir val="col"/>
        <grouping val="clustered"/>
        <varyColors val="0"/>
        <ser>
          <idx val="0"/>
          <order val="0"/>
          <tx>
            <strRef>
              <f>Preistabelle!$H$1</f>
              <strCache>
                <ptCount val="1"/>
                <pt idx="0">
                  <v>Preis</v>
                </pt>
              </strCache>
            </strRef>
          </tx>
          <spPr>
            <a:solidFill xmlns:a="http://schemas.openxmlformats.org/drawingml/2006/main">
              <a:srgbClr val="9999FF"/>
            </a:solidFill>
            <a:ln xmlns:a="http://schemas.openxmlformats.org/drawingml/2006/main" w="12700">
              <a:solidFill>
                <a:srgbClr val="000000"/>
              </a:solidFill>
              <a:prstDash val="solid"/>
            </a:ln>
          </spPr>
          <invertIfNegative val="0"/>
          <cat>
            <numRef>
              <f>Preistabelle!$B$2:$B$101</f>
              <numCache>
                <formatCode>0\ "m3"</formatCode>
                <ptCount val="100"/>
                <pt idx="0">
                  <v>5</v>
                </pt>
                <pt idx="1">
                  <v>10</v>
                </pt>
                <pt idx="2">
                  <v>15</v>
                </pt>
                <pt idx="3">
                  <v>20</v>
                </pt>
                <pt idx="4">
                  <v>25</v>
                </pt>
                <pt idx="5">
                  <v>30</v>
                </pt>
                <pt idx="6">
                  <v>35</v>
                </pt>
                <pt idx="7">
                  <v>40</v>
                </pt>
                <pt idx="8">
                  <v>45</v>
                </pt>
                <pt idx="9">
                  <v>50</v>
                </pt>
                <pt idx="10">
                  <v>55</v>
                </pt>
                <pt idx="11">
                  <v>60</v>
                </pt>
                <pt idx="12">
                  <v>65</v>
                </pt>
                <pt idx="13">
                  <v>70</v>
                </pt>
                <pt idx="14">
                  <v>75</v>
                </pt>
                <pt idx="15">
                  <v>80</v>
                </pt>
                <pt idx="16">
                  <v>85</v>
                </pt>
                <pt idx="17">
                  <v>90</v>
                </pt>
                <pt idx="18">
                  <v>95</v>
                </pt>
                <pt idx="19">
                  <v>100</v>
                </pt>
                <pt idx="20">
                  <v>105</v>
                </pt>
                <pt idx="21">
                  <v>110</v>
                </pt>
                <pt idx="22">
                  <v>115</v>
                </pt>
                <pt idx="23">
                  <v>120</v>
                </pt>
                <pt idx="24">
                  <v>125</v>
                </pt>
                <pt idx="25">
                  <v>130</v>
                </pt>
                <pt idx="26">
                  <v>135</v>
                </pt>
                <pt idx="27">
                  <v>140</v>
                </pt>
                <pt idx="28">
                  <v>145</v>
                </pt>
                <pt idx="29">
                  <v>150</v>
                </pt>
                <pt idx="30">
                  <v>155</v>
                </pt>
                <pt idx="31">
                  <v>160</v>
                </pt>
                <pt idx="32">
                  <v>165</v>
                </pt>
                <pt idx="33">
                  <v>170</v>
                </pt>
                <pt idx="34">
                  <v>175</v>
                </pt>
                <pt idx="35">
                  <v>180</v>
                </pt>
                <pt idx="36">
                  <v>185</v>
                </pt>
                <pt idx="37">
                  <v>190</v>
                </pt>
                <pt idx="38">
                  <v>195</v>
                </pt>
                <pt idx="39">
                  <v>200</v>
                </pt>
                <pt idx="40">
                  <v>205</v>
                </pt>
                <pt idx="41">
                  <v>210</v>
                </pt>
                <pt idx="42">
                  <v>215</v>
                </pt>
                <pt idx="43">
                  <v>220</v>
                </pt>
                <pt idx="44">
                  <v>225</v>
                </pt>
                <pt idx="45">
                  <v>230</v>
                </pt>
                <pt idx="46">
                  <v>235</v>
                </pt>
                <pt idx="47">
                  <v>240</v>
                </pt>
                <pt idx="48">
                  <v>245</v>
                </pt>
                <pt idx="49">
                  <v>250</v>
                </pt>
                <pt idx="50">
                  <v>255</v>
                </pt>
                <pt idx="51">
                  <v>260</v>
                </pt>
                <pt idx="52">
                  <v>265</v>
                </pt>
                <pt idx="53">
                  <v>270</v>
                </pt>
                <pt idx="54">
                  <v>275</v>
                </pt>
                <pt idx="55">
                  <v>280</v>
                </pt>
                <pt idx="56">
                  <v>285</v>
                </pt>
                <pt idx="57">
                  <v>290</v>
                </pt>
                <pt idx="58">
                  <v>295</v>
                </pt>
                <pt idx="59">
                  <v>300</v>
                </pt>
                <pt idx="60">
                  <v>305</v>
                </pt>
                <pt idx="61">
                  <v>310</v>
                </pt>
                <pt idx="62">
                  <v>315</v>
                </pt>
                <pt idx="63">
                  <v>320</v>
                </pt>
                <pt idx="64">
                  <v>325</v>
                </pt>
                <pt idx="65">
                  <v>330</v>
                </pt>
                <pt idx="66">
                  <v>335</v>
                </pt>
                <pt idx="67">
                  <v>340</v>
                </pt>
                <pt idx="68">
                  <v>345</v>
                </pt>
                <pt idx="69">
                  <v>350</v>
                </pt>
                <pt idx="70">
                  <v>355</v>
                </pt>
                <pt idx="71">
                  <v>360</v>
                </pt>
                <pt idx="72">
                  <v>365</v>
                </pt>
                <pt idx="73">
                  <v>370</v>
                </pt>
                <pt idx="74">
                  <v>375</v>
                </pt>
                <pt idx="75">
                  <v>380</v>
                </pt>
                <pt idx="76">
                  <v>385</v>
                </pt>
                <pt idx="77">
                  <v>390</v>
                </pt>
                <pt idx="78">
                  <v>395</v>
                </pt>
                <pt idx="79">
                  <v>400</v>
                </pt>
                <pt idx="80">
                  <v>405</v>
                </pt>
                <pt idx="81">
                  <v>410</v>
                </pt>
                <pt idx="82">
                  <v>415</v>
                </pt>
                <pt idx="83">
                  <v>420</v>
                </pt>
                <pt idx="84">
                  <v>425</v>
                </pt>
                <pt idx="85">
                  <v>430</v>
                </pt>
                <pt idx="86">
                  <v>435</v>
                </pt>
                <pt idx="87">
                  <v>440</v>
                </pt>
                <pt idx="88">
                  <v>445</v>
                </pt>
                <pt idx="89">
                  <v>450</v>
                </pt>
                <pt idx="90">
                  <v>455</v>
                </pt>
                <pt idx="91">
                  <v>460</v>
                </pt>
                <pt idx="92">
                  <v>465</v>
                </pt>
                <pt idx="93">
                  <v>470</v>
                </pt>
                <pt idx="94">
                  <v>475</v>
                </pt>
                <pt idx="95">
                  <v>480</v>
                </pt>
                <pt idx="96">
                  <v>485</v>
                </pt>
                <pt idx="97">
                  <v>490</v>
                </pt>
                <pt idx="98">
                  <v>495</v>
                </pt>
                <pt idx="99">
                  <v>500</v>
                </pt>
              </numCache>
            </numRef>
          </cat>
          <val>
            <numRef>
              <f>Preistabelle!$H$2:$H$101</f>
              <numCache>
                <formatCode xml:space="preserve">_ "SFr."\ * #,##0_ ;_ "SFr."\ * \-#,##0_ ;_ "SFr."\ * "-"??_ ;_ @_ </formatCode>
                <ptCount val="100"/>
                <pt idx="0">
                  <v>1691.5</v>
                </pt>
                <pt idx="1">
                  <v>1683</v>
                </pt>
                <pt idx="2">
                  <v>1674.5</v>
                </pt>
                <pt idx="3">
                  <v>1666</v>
                </pt>
                <pt idx="4">
                  <v>1657.5</v>
                </pt>
                <pt idx="5">
                  <v>1649</v>
                </pt>
                <pt idx="6">
                  <v>1640.5</v>
                </pt>
                <pt idx="7">
                  <v>1632</v>
                </pt>
                <pt idx="8">
                  <v>1623.5</v>
                </pt>
                <pt idx="9">
                  <v>1615</v>
                </pt>
                <pt idx="10">
                  <v>1606.5</v>
                </pt>
                <pt idx="11">
                  <v>1598</v>
                </pt>
                <pt idx="12">
                  <v>1589.5</v>
                </pt>
                <pt idx="13">
                  <v>1581</v>
                </pt>
                <pt idx="14">
                  <v>1572.5</v>
                </pt>
                <pt idx="15">
                  <v>1564</v>
                </pt>
                <pt idx="16">
                  <v>1555.5</v>
                </pt>
                <pt idx="17">
                  <v>1547</v>
                </pt>
                <pt idx="18">
                  <v>1538.5</v>
                </pt>
                <pt idx="19">
                  <v>1530</v>
                </pt>
                <pt idx="20">
                  <v>1521.5</v>
                </pt>
                <pt idx="21">
                  <v>1513</v>
                </pt>
                <pt idx="22">
                  <v>1504.5</v>
                </pt>
                <pt idx="23">
                  <v>1496</v>
                </pt>
                <pt idx="24">
                  <v>1487.5</v>
                </pt>
                <pt idx="25">
                  <v>1479</v>
                </pt>
                <pt idx="26">
                  <v>1470.5</v>
                </pt>
                <pt idx="27">
                  <v>1462</v>
                </pt>
                <pt idx="28">
                  <v>1453.5</v>
                </pt>
                <pt idx="29">
                  <v>1445</v>
                </pt>
                <pt idx="30">
                  <v>1436.5</v>
                </pt>
                <pt idx="31">
                  <v>1428</v>
                </pt>
                <pt idx="32">
                  <v>1419.5</v>
                </pt>
                <pt idx="33">
                  <v>1411</v>
                </pt>
                <pt idx="34">
                  <v>1402.5</v>
                </pt>
                <pt idx="35">
                  <v>1394</v>
                </pt>
                <pt idx="36">
                  <v>1385.5</v>
                </pt>
                <pt idx="37">
                  <v>1377</v>
                </pt>
                <pt idx="38">
                  <v>1368.5</v>
                </pt>
                <pt idx="39">
                  <v>1360</v>
                </pt>
                <pt idx="40">
                  <v>1355.75</v>
                </pt>
                <pt idx="41">
                  <v>1351.5</v>
                </pt>
                <pt idx="42">
                  <v>1347.25</v>
                </pt>
                <pt idx="43">
                  <v>1343</v>
                </pt>
                <pt idx="44">
                  <v>1338.75</v>
                </pt>
                <pt idx="45">
                  <v>1334.5</v>
                </pt>
                <pt idx="46">
                  <v>1330.25</v>
                </pt>
                <pt idx="47">
                  <v>1326</v>
                </pt>
                <pt idx="48">
                  <v>1321.75</v>
                </pt>
                <pt idx="49">
                  <v>1317.5</v>
                </pt>
                <pt idx="50">
                  <v>1313.25</v>
                </pt>
                <pt idx="51">
                  <v>1309</v>
                </pt>
                <pt idx="52">
                  <v>1304.75</v>
                </pt>
                <pt idx="53">
                  <v>1300.5</v>
                </pt>
                <pt idx="54">
                  <v>1296.25</v>
                </pt>
                <pt idx="55">
                  <v>1292</v>
                </pt>
                <pt idx="56">
                  <v>1287.75</v>
                </pt>
                <pt idx="57">
                  <v>1283.5</v>
                </pt>
                <pt idx="58">
                  <v>1279.25</v>
                </pt>
                <pt idx="59">
                  <v>1275</v>
                </pt>
                <pt idx="60">
                  <v>1270.75</v>
                </pt>
                <pt idx="61">
                  <v>1266.5</v>
                </pt>
                <pt idx="62">
                  <v>1262.25</v>
                </pt>
                <pt idx="63">
                  <v>1258</v>
                </pt>
                <pt idx="64">
                  <v>1253.75</v>
                </pt>
                <pt idx="65">
                  <v>1249.5</v>
                </pt>
                <pt idx="66">
                  <v>1245.25</v>
                </pt>
                <pt idx="67">
                  <v>1241</v>
                </pt>
                <pt idx="68">
                  <v>1236.75</v>
                </pt>
                <pt idx="69">
                  <v>1232.5</v>
                </pt>
                <pt idx="70">
                  <v>1228.25</v>
                </pt>
                <pt idx="71">
                  <v>1224</v>
                </pt>
                <pt idx="72">
                  <v>1219.75</v>
                </pt>
                <pt idx="73">
                  <v>1215.5</v>
                </pt>
                <pt idx="74">
                  <v>1211.25</v>
                </pt>
                <pt idx="75">
                  <v>1207</v>
                </pt>
                <pt idx="76">
                  <v>1202.75</v>
                </pt>
                <pt idx="77">
                  <v>1198.5</v>
                </pt>
                <pt idx="78">
                  <v>1194.25</v>
                </pt>
                <pt idx="79">
                  <v>1190</v>
                </pt>
                <pt idx="80">
                  <v>1185.75</v>
                </pt>
                <pt idx="81">
                  <v>1181.5</v>
                </pt>
                <pt idx="82">
                  <v>1177.25</v>
                </pt>
                <pt idx="83">
                  <v>1173</v>
                </pt>
                <pt idx="84">
                  <v>1168.75</v>
                </pt>
                <pt idx="85">
                  <v>1164.5</v>
                </pt>
                <pt idx="86">
                  <v>1160.25</v>
                </pt>
                <pt idx="87">
                  <v>1156</v>
                </pt>
                <pt idx="88">
                  <v>1151.75</v>
                </pt>
                <pt idx="89">
                  <v>1147.5</v>
                </pt>
                <pt idx="90">
                  <v>1143.25</v>
                </pt>
                <pt idx="91">
                  <v>1139</v>
                </pt>
                <pt idx="92">
                  <v>1134.75</v>
                </pt>
                <pt idx="93">
                  <v>1130.5</v>
                </pt>
                <pt idx="94">
                  <v>1126.25</v>
                </pt>
                <pt idx="95">
                  <v>1122</v>
                </pt>
                <pt idx="96">
                  <v>1117.75</v>
                </pt>
                <pt idx="97">
                  <v>1113.5</v>
                </pt>
                <pt idx="98">
                  <v>1109.25</v>
                </pt>
                <pt idx="99">
                  <v>1105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492528048"/>
        <axId val="1"/>
      </barChart>
      <catAx>
        <axId val="492528048"/>
        <scaling>
          <orientation val="minMax"/>
        </scaling>
        <delete val="0"/>
        <axPos val="b"/>
        <numFmt formatCode="0\ &quot;m3&quot;" sourceLinked="1"/>
        <majorTickMark val="out"/>
        <minorTickMark val="none"/>
        <tickLblPos val="nextTo"/>
        <spPr>
          <a:ln xmlns:a="http://schemas.openxmlformats.org/drawingml/2006/main" w="3175">
            <a:solidFill>
              <a:srgbClr val="000000"/>
            </a:solidFill>
            <a:prstDash val="solid"/>
          </a:ln>
        </spPr>
        <txPr>
          <a:bodyPr xmlns:a="http://schemas.openxmlformats.org/drawingml/2006/main" rot="-2700000" vert="horz"/>
          <a:lstStyle xmlns:a="http://schemas.openxmlformats.org/drawingml/2006/main"/>
          <a:p xmlns:a="http://schemas.openxmlformats.org/drawingml/2006/main">
            <a:pPr>
              <a:defRPr sz="850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/>
            </a:r>
            <a:endParaRPr lang="de-DE"/>
          </a:p>
        </txPr>
        <crossAx val="1"/>
        <crosses val="autoZero"/>
        <auto val="1"/>
        <lblAlgn val="ctr"/>
        <lblOffset val="100"/>
        <tickLblSkip val="3"/>
        <tickMarkSkip val="5"/>
        <noMultiLvlLbl val="0"/>
      </catAx>
      <valAx>
        <axId val="1"/>
        <scaling>
          <orientation val="minMax"/>
          <max val="1150"/>
          <min val="700"/>
        </scaling>
        <delete val="0"/>
        <axPos val="l"/>
        <majorGridlines>
          <spPr>
            <a:ln xmlns:a="http://schemas.openxmlformats.org/drawingml/2006/main" w="3175">
              <a:solidFill>
                <a:srgbClr val="000000"/>
              </a:solidFill>
              <a:prstDash val="solid"/>
            </a:ln>
          </spPr>
        </majorGridlines>
        <numFmt formatCode="_ &quot;SFr.&quot;\ * #,##0_ ;_ &quot;SFr.&quot;\ * \-#,##0_ ;_ &quot;SFr.&quot;\ * &quot;-&quot;??_ ;_ @_ " sourceLinked="1"/>
        <majorTickMark val="out"/>
        <minorTickMark val="none"/>
        <tickLblPos val="nextTo"/>
        <spPr>
          <a:ln xmlns:a="http://schemas.openxmlformats.org/drawingml/2006/main" w="3175">
            <a:solidFill>
              <a:srgbClr val="000000"/>
            </a:solidFill>
            <a:prstDash val="solid"/>
          </a:ln>
        </spPr>
        <txPr>
          <a:bodyPr xmlns:a="http://schemas.openxmlformats.org/drawingml/2006/main" rot="0" vert="horz"/>
          <a:lstStyle xmlns:a="http://schemas.openxmlformats.org/drawingml/2006/main"/>
          <a:p xmlns:a="http://schemas.openxmlformats.org/drawingml/2006/main">
            <a:pPr>
              <a:defRPr sz="850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/>
            </a:r>
            <a:endParaRPr lang="de-DE"/>
          </a:p>
        </txPr>
        <crossAx val="492528048"/>
        <crosses val="autoZero"/>
        <crossBetween val="between"/>
        <majorUnit val="50"/>
        <minorUnit val="5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3175">
      <a:solidFill>
        <a:srgbClr val="000000"/>
      </a:solidFill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twoCellAnchor>
    <from>
      <col>0</col>
      <colOff>28575</colOff>
      <row>33</row>
      <rowOff>57150</rowOff>
    </from>
    <to>
      <col>7</col>
      <colOff>933450</colOff>
      <row>46</row>
      <rowOff>66675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  <twoCellAnchor>
    <from>
      <col>0</col>
      <colOff>47625</colOff>
      <row>15</row>
      <rowOff>114300</rowOff>
    </from>
    <to>
      <col>7</col>
      <colOff>914400</colOff>
      <row>30</row>
      <rowOff>152400</rowOff>
    </to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twoCellAnchor>
</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tabSelected="1" workbookViewId="0">
      <selection activeCell="B5" sqref="B5"/>
    </sheetView>
  </sheetViews>
  <sheetFormatPr baseColWidth="10" defaultRowHeight="12.75"/>
  <cols>
    <col width="18.140625" customWidth="1" min="1" max="1"/>
    <col width="8.5703125" customWidth="1" min="2" max="2"/>
    <col width="10.140625" customWidth="1" min="3" max="3"/>
    <col width="7.85546875" customWidth="1" min="4" max="4"/>
    <col width="11.85546875" bestFit="1" customWidth="1" min="5" max="5"/>
    <col hidden="1" width="9.28515625" customWidth="1" min="6" max="6"/>
    <col width="7" customWidth="1" min="7" max="7"/>
    <col width="15.140625" bestFit="1" customWidth="1" min="8" max="8"/>
  </cols>
  <sheetData>
    <row r="1" ht="21" customHeight="1" thickBot="1">
      <c r="A1" s="2" t="inlineStr">
        <is>
          <t>Kalkulation Maisernte mit Silierkette / Stalk Buster</t>
        </is>
      </c>
    </row>
    <row r="2">
      <c r="B2" s="44" t="inlineStr">
        <is>
          <t>Vorgabeleistung pro Std.</t>
        </is>
      </c>
      <c r="C2" s="45" t="n"/>
      <c r="D2" s="46" t="n"/>
    </row>
    <row r="3">
      <c r="A3" s="6" t="inlineStr">
        <is>
          <t>Benötigte Maschinen</t>
        </is>
      </c>
      <c r="B3" s="32" t="inlineStr">
        <is>
          <t>Fläche</t>
        </is>
      </c>
      <c r="C3" s="7" t="inlineStr">
        <is>
          <t>Kubatur</t>
        </is>
      </c>
      <c r="D3" s="33" t="inlineStr">
        <is>
          <t>Zeit</t>
        </is>
      </c>
      <c r="E3" s="7" t="inlineStr">
        <is>
          <t>Grundtarif</t>
        </is>
      </c>
      <c r="F3" s="5" t="inlineStr">
        <is>
          <t>Korrektur*</t>
        </is>
      </c>
      <c r="G3" s="5" t="inlineStr">
        <is>
          <t>Anz.</t>
        </is>
      </c>
      <c r="H3" s="5" t="inlineStr">
        <is>
          <t>Preis</t>
        </is>
      </c>
    </row>
    <row r="4" ht="20.25" customFormat="1" customHeight="1" s="24">
      <c r="A4" s="36" t="inlineStr">
        <is>
          <t>Häcksler Stalk Buster</t>
        </is>
      </c>
      <c r="B4" s="47" t="n">
        <v>1</v>
      </c>
      <c r="C4" s="48" t="n">
        <v>70</v>
      </c>
      <c r="D4" s="49" t="inlineStr">
        <is>
          <t>1 Std.</t>
        </is>
      </c>
      <c r="E4" s="50" t="n">
        <v>860</v>
      </c>
      <c r="F4" s="64" t="n">
        <v>0</v>
      </c>
      <c r="G4" s="65" t="n">
        <v>1</v>
      </c>
      <c r="H4" s="53">
        <f>E4*(1+F4)*G4</f>
        <v>860</v>
      </c>
    </row>
    <row r="5" ht="20.25" customFormat="1" customHeight="1" s="24">
      <c r="A5" s="26" t="inlineStr">
        <is>
          <t>Gebläse</t>
        </is>
      </c>
      <c r="B5" s="54" t="n">
        <v>1</v>
      </c>
      <c r="C5" s="55" t="n">
        <v>70</v>
      </c>
      <c r="D5" s="49" t="inlineStr">
        <is>
          <t>1 Std.</t>
        </is>
      </c>
      <c r="E5" s="50" t="n">
        <v>300</v>
      </c>
      <c r="F5" s="64" t="n">
        <v>0</v>
      </c>
      <c r="G5" s="65" t="n">
        <v>1</v>
      </c>
      <c r="H5" s="53">
        <f>E5*(1+F5)*G5</f>
        <v>300</v>
      </c>
    </row>
    <row r="6" ht="20.25" customFormat="1" customHeight="1" s="24">
      <c r="A6" s="26" t="inlineStr">
        <is>
          <t>Wagen</t>
        </is>
      </c>
      <c r="B6" s="54" t="n">
        <v>1</v>
      </c>
      <c r="C6" s="55" t="n">
        <v>70</v>
      </c>
      <c r="D6" s="49" t="inlineStr">
        <is>
          <t>1 Std.</t>
        </is>
      </c>
      <c r="E6" s="50" t="n">
        <v>80</v>
      </c>
      <c r="F6" s="64" t="n">
        <v>0</v>
      </c>
      <c r="G6" s="65" t="n">
        <v>3</v>
      </c>
      <c r="H6" s="53">
        <f>E6*(1+F6)*G6</f>
        <v>240</v>
      </c>
    </row>
    <row r="7" ht="20.25" customFormat="1" customHeight="1" s="24" thickBot="1">
      <c r="A7" s="26" t="inlineStr">
        <is>
          <t>Traktor mit Fahrer</t>
        </is>
      </c>
      <c r="B7" s="56" t="n">
        <v>1</v>
      </c>
      <c r="C7" s="57" t="n">
        <v>70</v>
      </c>
      <c r="D7" s="49" t="inlineStr">
        <is>
          <t>1 Std.</t>
        </is>
      </c>
      <c r="E7" s="50" t="n">
        <v>100</v>
      </c>
      <c r="F7" s="64" t="n">
        <v>0</v>
      </c>
      <c r="G7" s="65" t="n">
        <v>3</v>
      </c>
      <c r="H7" s="53">
        <f>E7*(1+F7)*G7</f>
        <v>300</v>
      </c>
    </row>
    <row r="8" ht="20.25" customHeight="1" thickBot="1">
      <c r="A8" s="24" t="n"/>
      <c r="B8" s="24" t="n"/>
      <c r="C8" s="24" t="n"/>
      <c r="D8" s="24" t="n"/>
      <c r="E8" s="24" t="n"/>
      <c r="F8" s="24" t="n"/>
      <c r="G8" s="25" t="inlineStr">
        <is>
          <t>Grundtarif Erntekette</t>
        </is>
      </c>
      <c r="H8" s="58">
        <f>SUM(H4:H7)</f>
        <v>1700</v>
      </c>
    </row>
    <row r="10" ht="62.25" customHeight="1">
      <c r="A10" s="41" t="inlineStr">
        <is>
          <t>*Die Korrektur  pro Kubatur und oder Zeit erfolgt bei Mehr-/Minderaufwand der Leistung. Annahme 70 m3 pro Ha ( im Silo ) und 100 Aren Leistung pro Std.Achtung!! Für das Nachfüllen der Hochsilos wird pro Einsatz zusätzlich Fr. 100.- verrechnet.</t>
        </is>
      </c>
      <c r="F10" s="42" t="n"/>
      <c r="G10" s="42" t="n"/>
      <c r="H10" s="42" t="n"/>
    </row>
    <row r="12">
      <c r="A12" s="8" t="inlineStr">
        <is>
          <t>Preisberechnung ( zzgl. 2.6% MwSt. )</t>
        </is>
      </c>
    </row>
    <row r="13" ht="13.5" customHeight="1" thickBot="1"/>
    <row r="14" ht="20.25" customHeight="1" thickBot="1">
      <c r="A14" s="24" t="inlineStr">
        <is>
          <t>Menge</t>
        </is>
      </c>
      <c r="B14" s="63" t="n">
        <v>500</v>
      </c>
      <c r="D14" s="18" t="inlineStr">
        <is>
          <t>Errechneter Rabatt</t>
        </is>
      </c>
      <c r="E14" s="23">
        <f>IF(B14&gt;=500,0.35,IF(B14&lt;=200,B14*0.1/100,0.2+((B14-200)*0.05/100)))</f>
        <v>0.35</v>
      </c>
      <c r="F14" s="24" t="n"/>
      <c r="G14" s="25" t="inlineStr">
        <is>
          <t>Fr/Ha.</t>
        </is>
      </c>
      <c r="H14" s="58">
        <f>H8*(1-E14)</f>
        <v>1105</v>
      </c>
    </row>
    <row r="33">
      <c r="A33" s="8" t="inlineStr">
        <is>
          <t>Mengenrabatt</t>
        </is>
      </c>
    </row>
    <row r="34">
      <c r="A34" s="8" t="n"/>
    </row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ATOtzy4LDHj792Eyapy1sA==" formatRows="1" sort="1" spinCount="100000" hashValue="yvZ7FPlSLtCFOd0UPBEUH4oSkPL7kZVPpddT9tg/G4xi1i1BJbyVxO+NE/689VsYRJdVcWqnCBFR34RB68yKzA=="/>
  <mergeCells count="2">
    <mergeCell ref="A10:E10"/>
    <mergeCell ref="B2:D2"/>
  </mergeCells>
  <pageMargins left="0.64" right="0.787401575" top="0.984251969" bottom="0.984251969" header="0.4921259845" footer="0.4921259845"/>
  <pageSetup orientation="portrait" paperSize="9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03"/>
  <sheetViews>
    <sheetView workbookViewId="0">
      <selection activeCell="C23" sqref="C23:C38"/>
    </sheetView>
  </sheetViews>
  <sheetFormatPr baseColWidth="10" defaultRowHeight="12.75"/>
  <sheetData>
    <row r="1" ht="18" customHeight="1">
      <c r="A1" s="1" t="inlineStr">
        <is>
          <t>Rabatt</t>
        </is>
      </c>
    </row>
    <row r="2">
      <c r="E2" s="43" t="inlineStr">
        <is>
          <t>Für Graphik</t>
        </is>
      </c>
    </row>
    <row r="3">
      <c r="A3" s="4" t="inlineStr">
        <is>
          <t>m3</t>
        </is>
      </c>
      <c r="B3" t="inlineStr">
        <is>
          <t>Abstufung</t>
        </is>
      </c>
      <c r="C3" t="inlineStr">
        <is>
          <t>Rabatt effektiv</t>
        </is>
      </c>
      <c r="E3" s="4" t="inlineStr">
        <is>
          <t>m3</t>
        </is>
      </c>
      <c r="F3" t="inlineStr">
        <is>
          <t>Abstufung</t>
        </is>
      </c>
      <c r="G3" t="inlineStr">
        <is>
          <t>Rabatt effektiv</t>
        </is>
      </c>
    </row>
    <row r="4">
      <c r="A4" t="n">
        <v>1</v>
      </c>
      <c r="B4" s="3" t="n">
        <v>0.001</v>
      </c>
      <c r="C4" s="3" t="n">
        <v>0.001</v>
      </c>
      <c r="E4" t="n">
        <v>10</v>
      </c>
      <c r="F4" s="3" t="n">
        <v>0.01</v>
      </c>
      <c r="G4" s="60" t="n">
        <v>0.01</v>
      </c>
    </row>
    <row r="5">
      <c r="A5" t="n">
        <v>2</v>
      </c>
      <c r="B5" s="3" t="n">
        <v>0.001</v>
      </c>
      <c r="C5" s="9">
        <f>B5+B4</f>
        <v>0.002</v>
      </c>
      <c r="E5" t="n">
        <v>20</v>
      </c>
      <c r="F5" s="3" t="n">
        <v>0.01</v>
      </c>
      <c r="G5" s="60">
        <f>G4+F5</f>
        <v>0.02</v>
      </c>
    </row>
    <row r="6">
      <c r="A6" t="n">
        <v>3</v>
      </c>
      <c r="B6" s="3" t="n">
        <v>0.001</v>
      </c>
      <c r="C6" s="9">
        <f>C5+B6</f>
        <v>0.003</v>
      </c>
      <c r="E6" t="n">
        <v>30</v>
      </c>
      <c r="F6" s="3" t="n">
        <v>0.01</v>
      </c>
      <c r="G6" s="60">
        <f>G5+F6</f>
        <v>0.03</v>
      </c>
    </row>
    <row r="7">
      <c r="A7" t="n">
        <v>4</v>
      </c>
      <c r="B7" s="3" t="n">
        <v>0.001</v>
      </c>
      <c r="C7" s="9">
        <f>C6+B7</f>
        <v>0.004</v>
      </c>
      <c r="E7" t="n">
        <v>40</v>
      </c>
      <c r="F7" s="3" t="n">
        <v>0.01</v>
      </c>
      <c r="G7" s="60">
        <f>G6+F7</f>
        <v>0.04</v>
      </c>
    </row>
    <row r="8">
      <c r="A8" t="n">
        <v>5</v>
      </c>
      <c r="B8" s="3" t="n">
        <v>0.001</v>
      </c>
      <c r="C8" s="9">
        <f>C7+B8</f>
        <v>0.005</v>
      </c>
      <c r="E8" t="n">
        <v>50</v>
      </c>
      <c r="F8" s="3" t="n">
        <v>0.01</v>
      </c>
      <c r="G8" s="60">
        <f>G7+F8</f>
        <v>0.05</v>
      </c>
    </row>
    <row r="9">
      <c r="A9" t="n">
        <v>6</v>
      </c>
      <c r="B9" s="3" t="n">
        <v>0.001</v>
      </c>
      <c r="C9" s="9">
        <f>C8+B9</f>
        <v>0.006</v>
      </c>
      <c r="E9" t="n">
        <v>60</v>
      </c>
      <c r="F9" s="3" t="n">
        <v>0.01</v>
      </c>
      <c r="G9" s="60">
        <f>G8+F9</f>
        <v>0.06</v>
      </c>
    </row>
    <row r="10">
      <c r="A10" t="n">
        <v>7</v>
      </c>
      <c r="B10" s="3" t="n">
        <v>0.001</v>
      </c>
      <c r="C10" s="9">
        <f>C9+B10</f>
        <v>0.007</v>
      </c>
      <c r="E10" t="n">
        <v>70</v>
      </c>
      <c r="F10" s="3" t="n">
        <v>0.01</v>
      </c>
      <c r="G10" s="60">
        <f>G9+F10</f>
        <v>0.07</v>
      </c>
    </row>
    <row r="11">
      <c r="A11" t="n">
        <v>8</v>
      </c>
      <c r="B11" s="3" t="n">
        <v>0.001</v>
      </c>
      <c r="C11" s="9">
        <f>C10+B11</f>
        <v>0.008</v>
      </c>
      <c r="E11" t="n">
        <v>80</v>
      </c>
      <c r="F11" s="3" t="n">
        <v>0.01</v>
      </c>
      <c r="G11" s="60">
        <f>G10+F11</f>
        <v>0.08</v>
      </c>
    </row>
    <row r="12">
      <c r="A12" t="n">
        <v>9</v>
      </c>
      <c r="B12" s="3" t="n">
        <v>0.001</v>
      </c>
      <c r="C12" s="9">
        <f>C11+B12</f>
        <v>0.009</v>
      </c>
      <c r="E12" t="n">
        <v>90</v>
      </c>
      <c r="F12" s="3" t="n">
        <v>0.01</v>
      </c>
      <c r="G12" s="60">
        <f>G11+F12</f>
        <v>0.09</v>
      </c>
    </row>
    <row r="13">
      <c r="A13" t="n">
        <v>10</v>
      </c>
      <c r="B13" s="3" t="n">
        <v>0.001</v>
      </c>
      <c r="C13" s="9">
        <f>C12+B13</f>
        <v>0.01</v>
      </c>
      <c r="E13" t="n">
        <v>100</v>
      </c>
      <c r="F13" s="3" t="n">
        <v>0.01</v>
      </c>
      <c r="G13" s="60">
        <f>G12+F13</f>
        <v>0.1</v>
      </c>
    </row>
    <row r="14">
      <c r="A14" t="n">
        <v>11</v>
      </c>
      <c r="B14" s="3" t="n">
        <v>0.001</v>
      </c>
      <c r="C14" s="9">
        <f>C13+B14</f>
        <v>0.011</v>
      </c>
      <c r="E14" t="n">
        <v>110</v>
      </c>
      <c r="F14" s="3" t="n">
        <v>0.01</v>
      </c>
      <c r="G14" s="60">
        <f>G13+F14</f>
        <v>0.11</v>
      </c>
    </row>
    <row r="15">
      <c r="A15" t="n">
        <v>12</v>
      </c>
      <c r="B15" s="3" t="n">
        <v>0.001</v>
      </c>
      <c r="C15" s="9">
        <f>C14+B15</f>
        <v>0.012</v>
      </c>
      <c r="E15" t="n">
        <v>120</v>
      </c>
      <c r="F15" s="3" t="n">
        <v>0.01</v>
      </c>
      <c r="G15" s="60">
        <f>G14+F15</f>
        <v>0.12</v>
      </c>
    </row>
    <row r="16">
      <c r="A16" t="n">
        <v>13</v>
      </c>
      <c r="B16" s="3" t="n">
        <v>0.001</v>
      </c>
      <c r="C16" s="9">
        <f>C15+B16</f>
        <v>0.013</v>
      </c>
      <c r="E16" t="n">
        <v>130</v>
      </c>
      <c r="F16" s="3" t="n">
        <v>0.01</v>
      </c>
      <c r="G16" s="60">
        <f>G15+F16</f>
        <v>0.13</v>
      </c>
    </row>
    <row r="17">
      <c r="A17" t="n">
        <v>14</v>
      </c>
      <c r="B17" s="3" t="n">
        <v>0.001</v>
      </c>
      <c r="C17" s="9">
        <f>C16+B17</f>
        <v>0.014</v>
      </c>
      <c r="E17" t="n">
        <v>140</v>
      </c>
      <c r="F17" s="3" t="n">
        <v>0.01</v>
      </c>
      <c r="G17" s="60">
        <f>G16+F17</f>
        <v>0.14</v>
      </c>
    </row>
    <row r="18">
      <c r="A18" t="n">
        <v>15</v>
      </c>
      <c r="B18" s="3" t="n">
        <v>0.001</v>
      </c>
      <c r="C18" s="9">
        <f>C17+B18</f>
        <v>0.015</v>
      </c>
      <c r="E18" t="n">
        <v>150</v>
      </c>
      <c r="F18" s="3" t="n">
        <v>0.01</v>
      </c>
      <c r="G18" s="60">
        <f>G17+F18</f>
        <v>0.15</v>
      </c>
    </row>
    <row r="19">
      <c r="A19" t="n">
        <v>16</v>
      </c>
      <c r="B19" s="3" t="n">
        <v>0.001</v>
      </c>
      <c r="C19" s="9">
        <f>C18+B19</f>
        <v>0.016</v>
      </c>
      <c r="E19" t="n">
        <v>160</v>
      </c>
      <c r="F19" s="3" t="n">
        <v>0.01</v>
      </c>
      <c r="G19" s="60">
        <f>G18+F19</f>
        <v>0.16</v>
      </c>
    </row>
    <row r="20">
      <c r="A20" t="n">
        <v>17</v>
      </c>
      <c r="B20" s="3" t="n">
        <v>0.001</v>
      </c>
      <c r="C20" s="9">
        <f>C19+B20</f>
        <v>0.017</v>
      </c>
      <c r="E20" t="n">
        <v>170</v>
      </c>
      <c r="F20" s="3" t="n">
        <v>0.01</v>
      </c>
      <c r="G20" s="60">
        <f>G19+F20</f>
        <v>0.17</v>
      </c>
    </row>
    <row r="21">
      <c r="A21" t="n">
        <v>18</v>
      </c>
      <c r="B21" s="3" t="n">
        <v>0.001</v>
      </c>
      <c r="C21" s="9">
        <f>C20+B21</f>
        <v>0.018</v>
      </c>
      <c r="E21" t="n">
        <v>180</v>
      </c>
      <c r="F21" s="3" t="n">
        <v>0.01</v>
      </c>
      <c r="G21" s="60">
        <f>G20+F21</f>
        <v>0.18</v>
      </c>
    </row>
    <row r="22">
      <c r="A22" t="n">
        <v>19</v>
      </c>
      <c r="B22" s="3" t="n">
        <v>0.001</v>
      </c>
      <c r="C22" s="9">
        <f>C21+B22</f>
        <v>0.019</v>
      </c>
      <c r="E22" t="n">
        <v>190</v>
      </c>
      <c r="F22" s="3" t="n">
        <v>0.01</v>
      </c>
      <c r="G22" s="60">
        <f>G21+F22</f>
        <v>0.19</v>
      </c>
    </row>
    <row r="23">
      <c r="A23" t="n">
        <v>20</v>
      </c>
      <c r="B23" s="3" t="n">
        <v>0.001</v>
      </c>
      <c r="C23" s="9">
        <f>C22+B23</f>
        <v>0.02</v>
      </c>
      <c r="E23" t="n">
        <v>200</v>
      </c>
      <c r="F23" s="3" t="n">
        <v>0.01</v>
      </c>
      <c r="G23" s="60">
        <f>G22+F23</f>
        <v>0.2</v>
      </c>
    </row>
    <row r="24">
      <c r="A24" t="n">
        <v>21</v>
      </c>
      <c r="B24" s="3" t="n">
        <v>0.001</v>
      </c>
      <c r="C24" s="9">
        <f>C23+B24</f>
        <v>0.021</v>
      </c>
      <c r="E24" t="n">
        <v>210</v>
      </c>
      <c r="F24" s="3" t="n">
        <v>0.005</v>
      </c>
      <c r="G24" s="60">
        <f>G23+F24</f>
        <v>0.205</v>
      </c>
    </row>
    <row r="25">
      <c r="A25" t="n">
        <v>22</v>
      </c>
      <c r="B25" s="3" t="n">
        <v>0.001</v>
      </c>
      <c r="C25" s="9">
        <f>C24+B25</f>
        <v>0.022</v>
      </c>
      <c r="E25" t="n">
        <v>220</v>
      </c>
      <c r="F25" s="3" t="n">
        <v>0.005</v>
      </c>
      <c r="G25" s="60">
        <f>G24+F25</f>
        <v>0.21</v>
      </c>
    </row>
    <row r="26">
      <c r="A26" t="n">
        <v>23</v>
      </c>
      <c r="B26" s="3" t="n">
        <v>0.001</v>
      </c>
      <c r="C26" s="9">
        <f>C25+B26</f>
        <v>0.023</v>
      </c>
      <c r="E26" t="n">
        <v>230</v>
      </c>
      <c r="F26" s="3" t="n">
        <v>0.005</v>
      </c>
      <c r="G26" s="60">
        <f>G25+F26</f>
        <v>0.215</v>
      </c>
    </row>
    <row r="27">
      <c r="A27" t="n">
        <v>24</v>
      </c>
      <c r="B27" s="3" t="n">
        <v>0.001</v>
      </c>
      <c r="C27" s="9">
        <f>C26+B27</f>
        <v>0.024</v>
      </c>
      <c r="E27" t="n">
        <v>240</v>
      </c>
      <c r="F27" s="3" t="n">
        <v>0.005</v>
      </c>
      <c r="G27" s="60">
        <f>G26+F27</f>
        <v>0.22</v>
      </c>
    </row>
    <row r="28">
      <c r="A28" t="n">
        <v>25</v>
      </c>
      <c r="B28" s="3" t="n">
        <v>0.001</v>
      </c>
      <c r="C28" s="9">
        <f>C27+B28</f>
        <v>0.025</v>
      </c>
      <c r="E28" t="n">
        <v>250</v>
      </c>
      <c r="F28" s="3" t="n">
        <v>0.005</v>
      </c>
      <c r="G28" s="60">
        <f>G27+F28</f>
        <v>0.225</v>
      </c>
    </row>
    <row r="29">
      <c r="A29" t="n">
        <v>26</v>
      </c>
      <c r="B29" s="3" t="n">
        <v>0.001</v>
      </c>
      <c r="C29" s="9">
        <f>C28+B29</f>
        <v>0.026</v>
      </c>
      <c r="E29" t="n">
        <v>260</v>
      </c>
      <c r="F29" s="3" t="n">
        <v>0.005</v>
      </c>
      <c r="G29" s="60">
        <f>G28+F29</f>
        <v>0.23</v>
      </c>
    </row>
    <row r="30">
      <c r="A30" t="n">
        <v>27</v>
      </c>
      <c r="B30" s="3" t="n">
        <v>0.001</v>
      </c>
      <c r="C30" s="9">
        <f>C29+B30</f>
        <v>0.027</v>
      </c>
      <c r="E30" t="n">
        <v>270</v>
      </c>
      <c r="F30" s="3" t="n">
        <v>0.005</v>
      </c>
      <c r="G30" s="60">
        <f>G29+F30</f>
        <v>0.235</v>
      </c>
    </row>
    <row r="31">
      <c r="A31" t="n">
        <v>28</v>
      </c>
      <c r="B31" s="3" t="n">
        <v>0.001</v>
      </c>
      <c r="C31" s="9">
        <f>C30+B31</f>
        <v>0.028</v>
      </c>
      <c r="E31" t="n">
        <v>280</v>
      </c>
      <c r="F31" s="3" t="n">
        <v>0.005</v>
      </c>
      <c r="G31" s="60">
        <f>G30+F31</f>
        <v>0.24</v>
      </c>
    </row>
    <row r="32">
      <c r="A32" t="n">
        <v>29</v>
      </c>
      <c r="B32" s="3" t="n">
        <v>0.001</v>
      </c>
      <c r="C32" s="9">
        <f>C31+B32</f>
        <v>0.029</v>
      </c>
      <c r="E32" t="n">
        <v>290</v>
      </c>
      <c r="F32" s="3" t="n">
        <v>0.005</v>
      </c>
      <c r="G32" s="60">
        <f>G31+F32</f>
        <v>0.245</v>
      </c>
    </row>
    <row r="33">
      <c r="A33" t="n">
        <v>30</v>
      </c>
      <c r="B33" s="3" t="n">
        <v>0.001</v>
      </c>
      <c r="C33" s="9">
        <f>C32+B33</f>
        <v>0.03</v>
      </c>
      <c r="E33" t="n">
        <v>300</v>
      </c>
      <c r="F33" s="3" t="n">
        <v>0.005</v>
      </c>
      <c r="G33" s="60">
        <f>G32+F33</f>
        <v>0.25</v>
      </c>
    </row>
    <row r="34">
      <c r="A34" t="n">
        <v>31</v>
      </c>
      <c r="B34" s="3" t="n">
        <v>0.001</v>
      </c>
      <c r="C34" s="9">
        <f>C33+B34</f>
        <v>0.031</v>
      </c>
      <c r="E34" t="n">
        <v>310</v>
      </c>
      <c r="F34" s="3" t="n">
        <v>0.005</v>
      </c>
      <c r="G34" s="60">
        <f>G33+F34</f>
        <v>0.255</v>
      </c>
    </row>
    <row r="35">
      <c r="A35" t="n">
        <v>32</v>
      </c>
      <c r="B35" s="3" t="n">
        <v>0.001</v>
      </c>
      <c r="C35" s="9">
        <f>C34+B35</f>
        <v>0.032</v>
      </c>
      <c r="E35" t="n">
        <v>320</v>
      </c>
      <c r="F35" s="3" t="n">
        <v>0.005</v>
      </c>
      <c r="G35" s="60">
        <f>G34+F35</f>
        <v>0.26</v>
      </c>
    </row>
    <row r="36">
      <c r="A36" t="n">
        <v>33</v>
      </c>
      <c r="B36" s="3" t="n">
        <v>0.001</v>
      </c>
      <c r="C36" s="9">
        <f>C35+B36</f>
        <v>0.033</v>
      </c>
      <c r="E36" t="n">
        <v>330</v>
      </c>
      <c r="F36" s="3" t="n">
        <v>0.005</v>
      </c>
      <c r="G36" s="60">
        <f>G35+F36</f>
        <v>0.265</v>
      </c>
    </row>
    <row r="37">
      <c r="A37" t="n">
        <v>34</v>
      </c>
      <c r="B37" s="3" t="n">
        <v>0.001</v>
      </c>
      <c r="C37" s="9">
        <f>C36+B37</f>
        <v>0.034</v>
      </c>
      <c r="E37" t="n">
        <v>340</v>
      </c>
      <c r="F37" s="3" t="n">
        <v>0.005</v>
      </c>
      <c r="G37" s="60">
        <f>G36+F37</f>
        <v>0.27</v>
      </c>
    </row>
    <row r="38">
      <c r="A38" t="n">
        <v>35</v>
      </c>
      <c r="B38" s="3" t="n">
        <v>0.001</v>
      </c>
      <c r="C38" s="9">
        <f>C37+B38</f>
        <v>0.035</v>
      </c>
      <c r="E38" t="n">
        <v>350</v>
      </c>
      <c r="F38" s="3" t="n">
        <v>0.005</v>
      </c>
      <c r="G38" s="60">
        <f>G37+F38</f>
        <v>0.275</v>
      </c>
    </row>
    <row r="39">
      <c r="A39" t="n">
        <v>36</v>
      </c>
      <c r="B39" s="3" t="n">
        <v>0.001</v>
      </c>
      <c r="C39" s="9">
        <f>C38+B39</f>
        <v>0.036</v>
      </c>
      <c r="E39" t="n">
        <v>360</v>
      </c>
      <c r="F39" s="3" t="n">
        <v>0.005</v>
      </c>
      <c r="G39" s="60">
        <f>G38+F39</f>
        <v>0.28</v>
      </c>
    </row>
    <row r="40">
      <c r="A40" t="n">
        <v>37</v>
      </c>
      <c r="B40" s="3" t="n">
        <v>0.001</v>
      </c>
      <c r="C40" s="9">
        <f>C39+B40</f>
        <v>0.037</v>
      </c>
      <c r="E40" t="n">
        <v>370</v>
      </c>
      <c r="F40" s="3" t="n">
        <v>0.005</v>
      </c>
      <c r="G40" s="60">
        <f>G39+F40</f>
        <v>0.285</v>
      </c>
    </row>
    <row r="41">
      <c r="A41" t="n">
        <v>38</v>
      </c>
      <c r="B41" s="3" t="n">
        <v>0.001</v>
      </c>
      <c r="C41" s="9">
        <f>C40+B41</f>
        <v>0.038</v>
      </c>
      <c r="E41" t="n">
        <v>380</v>
      </c>
      <c r="F41" s="3" t="n">
        <v>0.005</v>
      </c>
      <c r="G41" s="60">
        <f>G40+F41</f>
        <v>0.29</v>
      </c>
    </row>
    <row r="42">
      <c r="A42" t="n">
        <v>39</v>
      </c>
      <c r="B42" s="3" t="n">
        <v>0.001</v>
      </c>
      <c r="C42" s="9">
        <f>C41+B42</f>
        <v>0.039</v>
      </c>
      <c r="E42" t="n">
        <v>390</v>
      </c>
      <c r="F42" s="3" t="n">
        <v>0.005</v>
      </c>
      <c r="G42" s="60">
        <f>G41+F42</f>
        <v>0.295</v>
      </c>
    </row>
    <row r="43">
      <c r="A43" t="n">
        <v>40</v>
      </c>
      <c r="B43" s="3" t="n">
        <v>0.001</v>
      </c>
      <c r="C43" s="9">
        <f>C42+B43</f>
        <v>0.04</v>
      </c>
      <c r="E43" t="n">
        <v>400</v>
      </c>
      <c r="F43" s="3" t="n">
        <v>0.005</v>
      </c>
      <c r="G43" s="60">
        <f>G42+F43</f>
        <v>0.3</v>
      </c>
    </row>
    <row r="44">
      <c r="A44" t="n">
        <v>41</v>
      </c>
      <c r="B44" s="3" t="n">
        <v>0.001</v>
      </c>
      <c r="C44" s="9">
        <f>C43+B44</f>
        <v>0.041</v>
      </c>
      <c r="E44" t="n">
        <v>410</v>
      </c>
      <c r="F44" s="3" t="n">
        <v>0.005</v>
      </c>
      <c r="G44" s="60">
        <f>G43+F44</f>
        <v>0.305</v>
      </c>
    </row>
    <row r="45">
      <c r="A45" t="n">
        <v>42</v>
      </c>
      <c r="B45" s="3" t="n">
        <v>0.001</v>
      </c>
      <c r="C45" s="9">
        <f>C44+B45</f>
        <v>0.042</v>
      </c>
      <c r="E45" t="n">
        <v>420</v>
      </c>
      <c r="F45" s="3" t="n">
        <v>0.005</v>
      </c>
      <c r="G45" s="60">
        <f>G44+F45</f>
        <v>0.31</v>
      </c>
    </row>
    <row r="46">
      <c r="A46" t="n">
        <v>43</v>
      </c>
      <c r="B46" s="3" t="n">
        <v>0.001</v>
      </c>
      <c r="C46" s="9">
        <f>C45+B46</f>
        <v>0.043</v>
      </c>
      <c r="E46" t="n">
        <v>430</v>
      </c>
      <c r="F46" s="3" t="n">
        <v>0.005</v>
      </c>
      <c r="G46" s="60">
        <f>G45+F46</f>
        <v>0.315</v>
      </c>
    </row>
    <row r="47">
      <c r="A47" t="n">
        <v>44</v>
      </c>
      <c r="B47" s="3" t="n">
        <v>0.001</v>
      </c>
      <c r="C47" s="9">
        <f>C46+B47</f>
        <v>0.044</v>
      </c>
      <c r="E47" t="n">
        <v>440</v>
      </c>
      <c r="F47" s="3" t="n">
        <v>0.005</v>
      </c>
      <c r="G47" s="60">
        <f>G46+F47</f>
        <v>0.32</v>
      </c>
    </row>
    <row r="48">
      <c r="A48" t="n">
        <v>45</v>
      </c>
      <c r="B48" s="3" t="n">
        <v>0.001</v>
      </c>
      <c r="C48" s="9">
        <f>C47+B48</f>
        <v>0.045</v>
      </c>
      <c r="E48" t="n">
        <v>450</v>
      </c>
      <c r="F48" s="3" t="n">
        <v>0.005</v>
      </c>
      <c r="G48" s="60">
        <f>G47+F48</f>
        <v>0.325</v>
      </c>
    </row>
    <row r="49">
      <c r="A49" t="n">
        <v>46</v>
      </c>
      <c r="B49" s="3" t="n">
        <v>0.001</v>
      </c>
      <c r="C49" s="9">
        <f>C48+B49</f>
        <v>0.046</v>
      </c>
      <c r="E49" t="n">
        <v>460</v>
      </c>
      <c r="F49" s="3" t="n">
        <v>0.005</v>
      </c>
      <c r="G49" s="60">
        <f>G48+F49</f>
        <v>0.33</v>
      </c>
    </row>
    <row r="50">
      <c r="A50" t="n">
        <v>47</v>
      </c>
      <c r="B50" s="3" t="n">
        <v>0.001</v>
      </c>
      <c r="C50" s="9">
        <f>C49+B50</f>
        <v>0.047</v>
      </c>
      <c r="E50" t="n">
        <v>470</v>
      </c>
      <c r="F50" s="3" t="n">
        <v>0.005</v>
      </c>
      <c r="G50" s="60">
        <f>G49+F50</f>
        <v>0.335</v>
      </c>
    </row>
    <row r="51">
      <c r="A51" t="n">
        <v>48</v>
      </c>
      <c r="B51" s="3" t="n">
        <v>0.001</v>
      </c>
      <c r="C51" s="9">
        <f>C50+B51</f>
        <v>0.048</v>
      </c>
      <c r="E51" t="n">
        <v>480</v>
      </c>
      <c r="F51" s="3" t="n">
        <v>0.005</v>
      </c>
      <c r="G51" s="60">
        <f>G50+F51</f>
        <v>0.34</v>
      </c>
    </row>
    <row r="52">
      <c r="A52" t="n">
        <v>49</v>
      </c>
      <c r="B52" s="3" t="n">
        <v>0.001</v>
      </c>
      <c r="C52" s="9">
        <f>C51+B52</f>
        <v>0.049</v>
      </c>
      <c r="E52" t="n">
        <v>490</v>
      </c>
      <c r="F52" s="3" t="n">
        <v>0.005</v>
      </c>
      <c r="G52" s="60">
        <f>G51+F52</f>
        <v>0.345</v>
      </c>
    </row>
    <row r="53">
      <c r="A53" t="n">
        <v>50</v>
      </c>
      <c r="B53" s="3" t="n">
        <v>0.001</v>
      </c>
      <c r="C53" s="9">
        <f>C52+B53</f>
        <v>0.05</v>
      </c>
      <c r="E53" t="n">
        <v>500</v>
      </c>
      <c r="F53" s="3" t="n">
        <v>0.005</v>
      </c>
      <c r="G53" s="60">
        <f>G52+F53</f>
        <v>0.35</v>
      </c>
    </row>
    <row r="54">
      <c r="A54" t="n">
        <v>51</v>
      </c>
      <c r="B54" s="3" t="n">
        <v>0.001</v>
      </c>
      <c r="C54" s="9">
        <f>C53+B54</f>
        <v>0.051</v>
      </c>
    </row>
    <row r="55">
      <c r="A55" t="n">
        <v>52</v>
      </c>
      <c r="B55" s="3" t="n">
        <v>0.001</v>
      </c>
      <c r="C55" s="9">
        <f>C54+B55</f>
        <v>0.052</v>
      </c>
    </row>
    <row r="56">
      <c r="A56" t="n">
        <v>53</v>
      </c>
      <c r="B56" s="3" t="n">
        <v>0.001</v>
      </c>
      <c r="C56" s="9">
        <f>C55+B56</f>
        <v>0.053</v>
      </c>
    </row>
    <row r="57">
      <c r="A57" t="n">
        <v>54</v>
      </c>
      <c r="B57" s="3" t="n">
        <v>0.001</v>
      </c>
      <c r="C57" s="9">
        <f>C56+B57</f>
        <v>0.054</v>
      </c>
    </row>
    <row r="58">
      <c r="A58" t="n">
        <v>55</v>
      </c>
      <c r="B58" s="3" t="n">
        <v>0.001</v>
      </c>
      <c r="C58" s="9">
        <f>C57+B58</f>
        <v>0.055</v>
      </c>
    </row>
    <row r="59">
      <c r="A59" t="n">
        <v>56</v>
      </c>
      <c r="B59" s="3" t="n">
        <v>0.001</v>
      </c>
      <c r="C59" s="9">
        <f>C58+B59</f>
        <v>0.056</v>
      </c>
    </row>
    <row r="60">
      <c r="A60" t="n">
        <v>57</v>
      </c>
      <c r="B60" s="3" t="n">
        <v>0.001</v>
      </c>
      <c r="C60" s="9">
        <f>C59+B60</f>
        <v>0.057</v>
      </c>
    </row>
    <row r="61">
      <c r="A61" t="n">
        <v>58</v>
      </c>
      <c r="B61" s="3" t="n">
        <v>0.001</v>
      </c>
      <c r="C61" s="9">
        <f>C60+B61</f>
        <v>0.058</v>
      </c>
    </row>
    <row r="62">
      <c r="A62" t="n">
        <v>59</v>
      </c>
      <c r="B62" s="3" t="n">
        <v>0.001</v>
      </c>
      <c r="C62" s="9">
        <f>C61+B62</f>
        <v>0.059</v>
      </c>
    </row>
    <row r="63">
      <c r="A63" t="n">
        <v>60</v>
      </c>
      <c r="B63" s="3" t="n">
        <v>0.001</v>
      </c>
      <c r="C63" s="9">
        <f>C62+B63</f>
        <v>0.06</v>
      </c>
    </row>
    <row r="64">
      <c r="A64" t="n">
        <v>61</v>
      </c>
      <c r="B64" s="3" t="n">
        <v>0.001</v>
      </c>
      <c r="C64" s="9">
        <f>C63+B64</f>
        <v>0.061</v>
      </c>
    </row>
    <row r="65">
      <c r="A65" t="n">
        <v>62</v>
      </c>
      <c r="B65" s="3" t="n">
        <v>0.001</v>
      </c>
      <c r="C65" s="9">
        <f>C64+B65</f>
        <v>0.062</v>
      </c>
    </row>
    <row r="66">
      <c r="A66" t="n">
        <v>63</v>
      </c>
      <c r="B66" s="3" t="n">
        <v>0.001</v>
      </c>
      <c r="C66" s="9">
        <f>C65+B66</f>
        <v>0.063</v>
      </c>
    </row>
    <row r="67">
      <c r="A67" t="n">
        <v>64</v>
      </c>
      <c r="B67" s="3" t="n">
        <v>0.001</v>
      </c>
      <c r="C67" s="9">
        <f>C66+B67</f>
        <v>0.064</v>
      </c>
    </row>
    <row r="68">
      <c r="A68" t="n">
        <v>65</v>
      </c>
      <c r="B68" s="3" t="n">
        <v>0.001</v>
      </c>
      <c r="C68" s="9">
        <f>C67+B68</f>
        <v>0.065</v>
      </c>
    </row>
    <row r="69">
      <c r="A69" t="n">
        <v>66</v>
      </c>
      <c r="B69" s="3" t="n">
        <v>0.001</v>
      </c>
      <c r="C69" s="9">
        <f>C68+B69</f>
        <v>0.066</v>
      </c>
    </row>
    <row r="70">
      <c r="A70" t="n">
        <v>67</v>
      </c>
      <c r="B70" s="3" t="n">
        <v>0.001</v>
      </c>
      <c r="C70" s="9">
        <f>C69+B70</f>
        <v>0.067</v>
      </c>
    </row>
    <row r="71">
      <c r="A71" t="n">
        <v>68</v>
      </c>
      <c r="B71" s="3" t="n">
        <v>0.001</v>
      </c>
      <c r="C71" s="9">
        <f>C70+B71</f>
        <v>0.068</v>
      </c>
    </row>
    <row r="72">
      <c r="A72" t="n">
        <v>69</v>
      </c>
      <c r="B72" s="3" t="n">
        <v>0.001</v>
      </c>
      <c r="C72" s="9">
        <f>C71+B72</f>
        <v>0.069</v>
      </c>
    </row>
    <row r="73">
      <c r="A73" t="n">
        <v>70</v>
      </c>
      <c r="B73" s="3" t="n">
        <v>0.001</v>
      </c>
      <c r="C73" s="9">
        <f>C72+B73</f>
        <v>0.07</v>
      </c>
    </row>
    <row r="74">
      <c r="A74" t="n">
        <v>71</v>
      </c>
      <c r="B74" s="3" t="n">
        <v>0.001</v>
      </c>
      <c r="C74" s="9">
        <f>C73+B74</f>
        <v>0.071</v>
      </c>
    </row>
    <row r="75">
      <c r="A75" t="n">
        <v>72</v>
      </c>
      <c r="B75" s="3" t="n">
        <v>0.001</v>
      </c>
      <c r="C75" s="9">
        <f>C74+B75</f>
        <v>0.072</v>
      </c>
    </row>
    <row r="76">
      <c r="A76" t="n">
        <v>73</v>
      </c>
      <c r="B76" s="3" t="n">
        <v>0.001</v>
      </c>
      <c r="C76" s="9">
        <f>C75+B76</f>
        <v>0.073</v>
      </c>
    </row>
    <row r="77">
      <c r="A77" t="n">
        <v>74</v>
      </c>
      <c r="B77" s="3" t="n">
        <v>0.001</v>
      </c>
      <c r="C77" s="9">
        <f>C76+B77</f>
        <v>0.074</v>
      </c>
    </row>
    <row r="78">
      <c r="A78" t="n">
        <v>75</v>
      </c>
      <c r="B78" s="3" t="n">
        <v>0.001</v>
      </c>
      <c r="C78" s="9">
        <f>C77+B78</f>
        <v>0.075</v>
      </c>
    </row>
    <row r="79">
      <c r="A79" t="n">
        <v>76</v>
      </c>
      <c r="B79" s="3" t="n">
        <v>0.001</v>
      </c>
      <c r="C79" s="9">
        <f>C78+B79</f>
        <v>0.076</v>
      </c>
    </row>
    <row r="80">
      <c r="A80" t="n">
        <v>77</v>
      </c>
      <c r="B80" s="3" t="n">
        <v>0.001</v>
      </c>
      <c r="C80" s="9">
        <f>C79+B80</f>
        <v>0.077</v>
      </c>
    </row>
    <row r="81">
      <c r="A81" t="n">
        <v>78</v>
      </c>
      <c r="B81" s="3" t="n">
        <v>0.001</v>
      </c>
      <c r="C81" s="9">
        <f>C80+B81</f>
        <v>0.078</v>
      </c>
    </row>
    <row r="82">
      <c r="A82" t="n">
        <v>79</v>
      </c>
      <c r="B82" s="3" t="n">
        <v>0.001</v>
      </c>
      <c r="C82" s="9">
        <f>C81+B82</f>
        <v>0.079</v>
      </c>
    </row>
    <row r="83">
      <c r="A83" t="n">
        <v>80</v>
      </c>
      <c r="B83" s="3" t="n">
        <v>0.001</v>
      </c>
      <c r="C83" s="9">
        <f>C82+B83</f>
        <v>0.08</v>
      </c>
    </row>
    <row r="84">
      <c r="A84" t="n">
        <v>81</v>
      </c>
      <c r="B84" s="3" t="n">
        <v>0.001</v>
      </c>
      <c r="C84" s="9">
        <f>C83+B84</f>
        <v>0.081</v>
      </c>
    </row>
    <row r="85">
      <c r="A85" t="n">
        <v>82</v>
      </c>
      <c r="B85" s="3" t="n">
        <v>0.001</v>
      </c>
      <c r="C85" s="9">
        <f>C84+B85</f>
        <v>0.082</v>
      </c>
    </row>
    <row r="86">
      <c r="A86" t="n">
        <v>83</v>
      </c>
      <c r="B86" s="3" t="n">
        <v>0.001</v>
      </c>
      <c r="C86" s="9">
        <f>C85+B86</f>
        <v>0.083</v>
      </c>
    </row>
    <row r="87">
      <c r="A87" t="n">
        <v>84</v>
      </c>
      <c r="B87" s="3" t="n">
        <v>0.001</v>
      </c>
      <c r="C87" s="9">
        <f>C86+B87</f>
        <v>0.084</v>
      </c>
    </row>
    <row r="88">
      <c r="A88" t="n">
        <v>85</v>
      </c>
      <c r="B88" s="3" t="n">
        <v>0.001</v>
      </c>
      <c r="C88" s="9">
        <f>C87+B88</f>
        <v>0.085</v>
      </c>
    </row>
    <row r="89">
      <c r="A89" t="n">
        <v>86</v>
      </c>
      <c r="B89" s="3" t="n">
        <v>0.001</v>
      </c>
      <c r="C89" s="9">
        <f>C88+B89</f>
        <v>0.086</v>
      </c>
    </row>
    <row r="90">
      <c r="A90" t="n">
        <v>87</v>
      </c>
      <c r="B90" s="3" t="n">
        <v>0.001</v>
      </c>
      <c r="C90" s="9">
        <f>C89+B90</f>
        <v>0.087</v>
      </c>
    </row>
    <row r="91">
      <c r="A91" t="n">
        <v>88</v>
      </c>
      <c r="B91" s="3" t="n">
        <v>0.001</v>
      </c>
      <c r="C91" s="9">
        <f>C90+B91</f>
        <v>0.088</v>
      </c>
    </row>
    <row r="92">
      <c r="A92" t="n">
        <v>89</v>
      </c>
      <c r="B92" s="3" t="n">
        <v>0.001</v>
      </c>
      <c r="C92" s="9">
        <f>C91+B92</f>
        <v>0.089</v>
      </c>
    </row>
    <row r="93">
      <c r="A93" t="n">
        <v>90</v>
      </c>
      <c r="B93" s="3" t="n">
        <v>0.001</v>
      </c>
      <c r="C93" s="9">
        <f>C92+B93</f>
        <v>0.09</v>
      </c>
    </row>
    <row r="94">
      <c r="A94" t="n">
        <v>91</v>
      </c>
      <c r="B94" s="3" t="n">
        <v>0.001</v>
      </c>
      <c r="C94" s="9">
        <f>C93+B94</f>
        <v>0.091</v>
      </c>
    </row>
    <row r="95">
      <c r="A95" t="n">
        <v>92</v>
      </c>
      <c r="B95" s="3" t="n">
        <v>0.001</v>
      </c>
      <c r="C95" s="9">
        <f>C94+B95</f>
        <v>0.092</v>
      </c>
    </row>
    <row r="96">
      <c r="A96" t="n">
        <v>93</v>
      </c>
      <c r="B96" s="3" t="n">
        <v>0.001</v>
      </c>
      <c r="C96" s="9">
        <f>C95+B96</f>
        <v>0.093</v>
      </c>
    </row>
    <row r="97">
      <c r="A97" t="n">
        <v>94</v>
      </c>
      <c r="B97" s="3" t="n">
        <v>0.001</v>
      </c>
      <c r="C97" s="9">
        <f>C96+B97</f>
        <v>0.094</v>
      </c>
    </row>
    <row r="98">
      <c r="A98" t="n">
        <v>95</v>
      </c>
      <c r="B98" s="3" t="n">
        <v>0.001</v>
      </c>
      <c r="C98" s="9">
        <f>C97+B98</f>
        <v>0.095</v>
      </c>
    </row>
    <row r="99">
      <c r="A99" t="n">
        <v>96</v>
      </c>
      <c r="B99" s="3" t="n">
        <v>0.001</v>
      </c>
      <c r="C99" s="9">
        <f>C98+B99</f>
        <v>0.096</v>
      </c>
    </row>
    <row r="100">
      <c r="A100" t="n">
        <v>97</v>
      </c>
      <c r="B100" s="3" t="n">
        <v>0.001</v>
      </c>
      <c r="C100" s="9">
        <f>C99+B100</f>
        <v>0.097</v>
      </c>
    </row>
    <row r="101">
      <c r="A101" t="n">
        <v>98</v>
      </c>
      <c r="B101" s="3" t="n">
        <v>0.001</v>
      </c>
      <c r="C101" s="9">
        <f>C100+B101</f>
        <v>0.098</v>
      </c>
    </row>
    <row r="102">
      <c r="A102" t="n">
        <v>99</v>
      </c>
      <c r="B102" s="3" t="n">
        <v>0.001</v>
      </c>
      <c r="C102" s="9">
        <f>C101+B102</f>
        <v>0.099</v>
      </c>
    </row>
    <row r="103">
      <c r="A103" t="n">
        <v>100</v>
      </c>
      <c r="B103" s="3" t="n">
        <v>0.001</v>
      </c>
      <c r="C103" s="9">
        <f>C102+B103</f>
        <v>0.1</v>
      </c>
    </row>
    <row r="104">
      <c r="A104" t="n">
        <v>101</v>
      </c>
      <c r="B104" s="3" t="n">
        <v>0.001</v>
      </c>
      <c r="C104" s="9">
        <f>C103+B104</f>
        <v>0.101</v>
      </c>
    </row>
    <row r="105">
      <c r="A105" t="n">
        <v>102</v>
      </c>
      <c r="B105" s="3" t="n">
        <v>0.001</v>
      </c>
      <c r="C105" s="9">
        <f>C104+B105</f>
        <v>0.102</v>
      </c>
    </row>
    <row r="106">
      <c r="A106" t="n">
        <v>103</v>
      </c>
      <c r="B106" s="3" t="n">
        <v>0.001</v>
      </c>
      <c r="C106" s="9">
        <f>C105+B106</f>
        <v>0.103</v>
      </c>
    </row>
    <row r="107">
      <c r="A107" t="n">
        <v>104</v>
      </c>
      <c r="B107" s="3" t="n">
        <v>0.001</v>
      </c>
      <c r="C107" s="9">
        <f>C106+B107</f>
        <v>0.104</v>
      </c>
    </row>
    <row r="108">
      <c r="A108" t="n">
        <v>105</v>
      </c>
      <c r="B108" s="3" t="n">
        <v>0.001</v>
      </c>
      <c r="C108" s="9">
        <f>C107+B108</f>
        <v>0.105</v>
      </c>
    </row>
    <row r="109">
      <c r="A109" t="n">
        <v>106</v>
      </c>
      <c r="B109" s="3" t="n">
        <v>0.001</v>
      </c>
      <c r="C109" s="9">
        <f>C108+B109</f>
        <v>0.106</v>
      </c>
    </row>
    <row r="110">
      <c r="A110" t="n">
        <v>107</v>
      </c>
      <c r="B110" s="3" t="n">
        <v>0.001</v>
      </c>
      <c r="C110" s="9">
        <f>C109+B110</f>
        <v>0.107</v>
      </c>
    </row>
    <row r="111">
      <c r="A111" t="n">
        <v>108</v>
      </c>
      <c r="B111" s="3" t="n">
        <v>0.001</v>
      </c>
      <c r="C111" s="9">
        <f>C110+B111</f>
        <v>0.108</v>
      </c>
    </row>
    <row r="112">
      <c r="A112" t="n">
        <v>109</v>
      </c>
      <c r="B112" s="3" t="n">
        <v>0.001</v>
      </c>
      <c r="C112" s="9">
        <f>C111+B112</f>
        <v>0.109</v>
      </c>
    </row>
    <row r="113">
      <c r="A113" t="n">
        <v>110</v>
      </c>
      <c r="B113" s="3" t="n">
        <v>0.001</v>
      </c>
      <c r="C113" s="9">
        <f>C112+B113</f>
        <v>0.11</v>
      </c>
    </row>
    <row r="114">
      <c r="A114" t="n">
        <v>111</v>
      </c>
      <c r="B114" s="3" t="n">
        <v>0.001</v>
      </c>
      <c r="C114" s="9">
        <f>C113+B114</f>
        <v>0.111</v>
      </c>
    </row>
    <row r="115">
      <c r="A115" t="n">
        <v>112</v>
      </c>
      <c r="B115" s="3" t="n">
        <v>0.001</v>
      </c>
      <c r="C115" s="9">
        <f>C114+B115</f>
        <v>0.112</v>
      </c>
    </row>
    <row r="116">
      <c r="A116" t="n">
        <v>113</v>
      </c>
      <c r="B116" s="3" t="n">
        <v>0.001</v>
      </c>
      <c r="C116" s="9">
        <f>C115+B116</f>
        <v>0.113</v>
      </c>
    </row>
    <row r="117">
      <c r="A117" t="n">
        <v>114</v>
      </c>
      <c r="B117" s="3" t="n">
        <v>0.001</v>
      </c>
      <c r="C117" s="9">
        <f>C116+B117</f>
        <v>0.114</v>
      </c>
    </row>
    <row r="118">
      <c r="A118" t="n">
        <v>115</v>
      </c>
      <c r="B118" s="3" t="n">
        <v>0.001</v>
      </c>
      <c r="C118" s="9">
        <f>C117+B118</f>
        <v>0.115</v>
      </c>
    </row>
    <row r="119">
      <c r="A119" t="n">
        <v>116</v>
      </c>
      <c r="B119" s="3" t="n">
        <v>0.001</v>
      </c>
      <c r="C119" s="9">
        <f>C118+B119</f>
        <v>0.116</v>
      </c>
    </row>
    <row r="120">
      <c r="A120" t="n">
        <v>117</v>
      </c>
      <c r="B120" s="3" t="n">
        <v>0.001</v>
      </c>
      <c r="C120" s="9">
        <f>C119+B120</f>
        <v>0.117</v>
      </c>
    </row>
    <row r="121">
      <c r="A121" t="n">
        <v>118</v>
      </c>
      <c r="B121" s="3" t="n">
        <v>0.001</v>
      </c>
      <c r="C121" s="9">
        <f>C120+B121</f>
        <v>0.118</v>
      </c>
    </row>
    <row r="122">
      <c r="A122" t="n">
        <v>119</v>
      </c>
      <c r="B122" s="3" t="n">
        <v>0.001</v>
      </c>
      <c r="C122" s="9">
        <f>C121+B122</f>
        <v>0.119</v>
      </c>
    </row>
    <row r="123">
      <c r="A123" t="n">
        <v>120</v>
      </c>
      <c r="B123" s="3" t="n">
        <v>0.001</v>
      </c>
      <c r="C123" s="9">
        <f>C122+B123</f>
        <v>0.12</v>
      </c>
    </row>
    <row r="124">
      <c r="A124" t="n">
        <v>121</v>
      </c>
      <c r="B124" s="3" t="n">
        <v>0.001</v>
      </c>
      <c r="C124" s="9">
        <f>C123+B124</f>
        <v>0.121</v>
      </c>
    </row>
    <row r="125">
      <c r="A125" t="n">
        <v>122</v>
      </c>
      <c r="B125" s="3" t="n">
        <v>0.001</v>
      </c>
      <c r="C125" s="9">
        <f>C124+B125</f>
        <v>0.122</v>
      </c>
    </row>
    <row r="126">
      <c r="A126" t="n">
        <v>123</v>
      </c>
      <c r="B126" s="3" t="n">
        <v>0.001</v>
      </c>
      <c r="C126" s="9">
        <f>C125+B126</f>
        <v>0.123</v>
      </c>
    </row>
    <row r="127">
      <c r="A127" t="n">
        <v>124</v>
      </c>
      <c r="B127" s="3" t="n">
        <v>0.001</v>
      </c>
      <c r="C127" s="9">
        <f>C126+B127</f>
        <v>0.124</v>
      </c>
    </row>
    <row r="128">
      <c r="A128" t="n">
        <v>125</v>
      </c>
      <c r="B128" s="3" t="n">
        <v>0.001</v>
      </c>
      <c r="C128" s="9">
        <f>C127+B128</f>
        <v>0.125</v>
      </c>
    </row>
    <row r="129">
      <c r="A129" t="n">
        <v>126</v>
      </c>
      <c r="B129" s="3" t="n">
        <v>0.001</v>
      </c>
      <c r="C129" s="9">
        <f>C128+B129</f>
        <v>0.126</v>
      </c>
    </row>
    <row r="130">
      <c r="A130" t="n">
        <v>127</v>
      </c>
      <c r="B130" s="3" t="n">
        <v>0.001</v>
      </c>
      <c r="C130" s="9">
        <f>C129+B130</f>
        <v>0.127</v>
      </c>
    </row>
    <row r="131">
      <c r="A131" t="n">
        <v>128</v>
      </c>
      <c r="B131" s="3" t="n">
        <v>0.001</v>
      </c>
      <c r="C131" s="9">
        <f>C130+B131</f>
        <v>0.128</v>
      </c>
    </row>
    <row r="132">
      <c r="A132" t="n">
        <v>129</v>
      </c>
      <c r="B132" s="3" t="n">
        <v>0.001</v>
      </c>
      <c r="C132" s="9">
        <f>C131+B132</f>
        <v>0.129</v>
      </c>
    </row>
    <row r="133">
      <c r="A133" t="n">
        <v>130</v>
      </c>
      <c r="B133" s="3" t="n">
        <v>0.001</v>
      </c>
      <c r="C133" s="9">
        <f>C132+B133</f>
        <v>0.13</v>
      </c>
    </row>
    <row r="134">
      <c r="A134" t="n">
        <v>131</v>
      </c>
      <c r="B134" s="3" t="n">
        <v>0.001</v>
      </c>
      <c r="C134" s="9">
        <f>C133+B134</f>
        <v>0.131</v>
      </c>
    </row>
    <row r="135">
      <c r="A135" t="n">
        <v>132</v>
      </c>
      <c r="B135" s="3" t="n">
        <v>0.001</v>
      </c>
      <c r="C135" s="9">
        <f>C134+B135</f>
        <v>0.132</v>
      </c>
    </row>
    <row r="136">
      <c r="A136" t="n">
        <v>133</v>
      </c>
      <c r="B136" s="3" t="n">
        <v>0.001</v>
      </c>
      <c r="C136" s="9">
        <f>C135+B136</f>
        <v>0.133</v>
      </c>
    </row>
    <row r="137">
      <c r="A137" t="n">
        <v>134</v>
      </c>
      <c r="B137" s="3" t="n">
        <v>0.001</v>
      </c>
      <c r="C137" s="9">
        <f>C136+B137</f>
        <v>0.134</v>
      </c>
    </row>
    <row r="138">
      <c r="A138" t="n">
        <v>135</v>
      </c>
      <c r="B138" s="3" t="n">
        <v>0.001</v>
      </c>
      <c r="C138" s="9">
        <f>C137+B138</f>
        <v>0.135</v>
      </c>
    </row>
    <row r="139">
      <c r="A139" t="n">
        <v>136</v>
      </c>
      <c r="B139" s="3" t="n">
        <v>0.001</v>
      </c>
      <c r="C139" s="9">
        <f>C138+B139</f>
        <v>0.136</v>
      </c>
    </row>
    <row r="140">
      <c r="A140" t="n">
        <v>137</v>
      </c>
      <c r="B140" s="3" t="n">
        <v>0.001</v>
      </c>
      <c r="C140" s="9">
        <f>C139+B140</f>
        <v>0.137</v>
      </c>
    </row>
    <row r="141">
      <c r="A141" t="n">
        <v>138</v>
      </c>
      <c r="B141" s="3" t="n">
        <v>0.001</v>
      </c>
      <c r="C141" s="9">
        <f>C140+B141</f>
        <v>0.138</v>
      </c>
    </row>
    <row r="142">
      <c r="A142" t="n">
        <v>139</v>
      </c>
      <c r="B142" s="3" t="n">
        <v>0.001</v>
      </c>
      <c r="C142" s="9">
        <f>C141+B142</f>
        <v>0.139</v>
      </c>
    </row>
    <row r="143">
      <c r="A143" t="n">
        <v>140</v>
      </c>
      <c r="B143" s="3" t="n">
        <v>0.001</v>
      </c>
      <c r="C143" s="9">
        <f>C142+B143</f>
        <v>0.14</v>
      </c>
    </row>
    <row r="144">
      <c r="A144" t="n">
        <v>141</v>
      </c>
      <c r="B144" s="3" t="n">
        <v>0.001</v>
      </c>
      <c r="C144" s="9">
        <f>C143+B144</f>
        <v>0.141</v>
      </c>
    </row>
    <row r="145">
      <c r="A145" t="n">
        <v>142</v>
      </c>
      <c r="B145" s="3" t="n">
        <v>0.001</v>
      </c>
      <c r="C145" s="9">
        <f>C144+B145</f>
        <v>0.142</v>
      </c>
    </row>
    <row r="146">
      <c r="A146" t="n">
        <v>143</v>
      </c>
      <c r="B146" s="3" t="n">
        <v>0.001</v>
      </c>
      <c r="C146" s="9">
        <f>C145+B146</f>
        <v>0.143</v>
      </c>
    </row>
    <row r="147">
      <c r="A147" t="n">
        <v>144</v>
      </c>
      <c r="B147" s="3" t="n">
        <v>0.001</v>
      </c>
      <c r="C147" s="9">
        <f>C146+B147</f>
        <v>0.144</v>
      </c>
    </row>
    <row r="148">
      <c r="A148" t="n">
        <v>145</v>
      </c>
      <c r="B148" s="3" t="n">
        <v>0.001</v>
      </c>
      <c r="C148" s="9">
        <f>C147+B148</f>
        <v>0.145</v>
      </c>
    </row>
    <row r="149">
      <c r="A149" t="n">
        <v>146</v>
      </c>
      <c r="B149" s="3" t="n">
        <v>0.001</v>
      </c>
      <c r="C149" s="9">
        <f>C148+B149</f>
        <v>0.146</v>
      </c>
    </row>
    <row r="150">
      <c r="A150" t="n">
        <v>147</v>
      </c>
      <c r="B150" s="3" t="n">
        <v>0.001</v>
      </c>
      <c r="C150" s="9">
        <f>C149+B150</f>
        <v>0.147</v>
      </c>
    </row>
    <row r="151">
      <c r="A151" t="n">
        <v>148</v>
      </c>
      <c r="B151" s="3" t="n">
        <v>0.001</v>
      </c>
      <c r="C151" s="9">
        <f>C150+B151</f>
        <v>0.148</v>
      </c>
    </row>
    <row r="152">
      <c r="A152" t="n">
        <v>149</v>
      </c>
      <c r="B152" s="3" t="n">
        <v>0.001</v>
      </c>
      <c r="C152" s="9">
        <f>C151+B152</f>
        <v>0.149</v>
      </c>
    </row>
    <row r="153">
      <c r="A153" t="n">
        <v>150</v>
      </c>
      <c r="B153" s="3" t="n">
        <v>0.001</v>
      </c>
      <c r="C153" s="9">
        <f>C152+B153</f>
        <v>0.15</v>
      </c>
    </row>
    <row r="154">
      <c r="A154" t="n">
        <v>151</v>
      </c>
      <c r="B154" s="3" t="n">
        <v>0.001</v>
      </c>
      <c r="C154" s="9">
        <f>C153+B154</f>
        <v>0.151</v>
      </c>
    </row>
    <row r="155">
      <c r="A155" t="n">
        <v>152</v>
      </c>
      <c r="B155" s="3" t="n">
        <v>0.001</v>
      </c>
      <c r="C155" s="9">
        <f>C154+B155</f>
        <v>0.152</v>
      </c>
    </row>
    <row r="156">
      <c r="A156" t="n">
        <v>153</v>
      </c>
      <c r="B156" s="3" t="n">
        <v>0.001</v>
      </c>
      <c r="C156" s="9">
        <f>C155+B156</f>
        <v>0.153</v>
      </c>
    </row>
    <row r="157">
      <c r="A157" t="n">
        <v>154</v>
      </c>
      <c r="B157" s="3" t="n">
        <v>0.001</v>
      </c>
      <c r="C157" s="9">
        <f>C156+B157</f>
        <v>0.154</v>
      </c>
    </row>
    <row r="158">
      <c r="A158" t="n">
        <v>155</v>
      </c>
      <c r="B158" s="3" t="n">
        <v>0.001</v>
      </c>
      <c r="C158" s="9">
        <f>C157+B158</f>
        <v>0.155</v>
      </c>
    </row>
    <row r="159">
      <c r="A159" t="n">
        <v>156</v>
      </c>
      <c r="B159" s="3" t="n">
        <v>0.001</v>
      </c>
      <c r="C159" s="9">
        <f>C158+B159</f>
        <v>0.156</v>
      </c>
    </row>
    <row r="160">
      <c r="A160" t="n">
        <v>157</v>
      </c>
      <c r="B160" s="3" t="n">
        <v>0.001</v>
      </c>
      <c r="C160" s="9">
        <f>C159+B160</f>
        <v>0.157</v>
      </c>
    </row>
    <row r="161">
      <c r="A161" t="n">
        <v>158</v>
      </c>
      <c r="B161" s="3" t="n">
        <v>0.001</v>
      </c>
      <c r="C161" s="9">
        <f>C160+B161</f>
        <v>0.158</v>
      </c>
    </row>
    <row r="162">
      <c r="A162" t="n">
        <v>159</v>
      </c>
      <c r="B162" s="3" t="n">
        <v>0.001</v>
      </c>
      <c r="C162" s="9">
        <f>C161+B162</f>
        <v>0.159</v>
      </c>
    </row>
    <row r="163">
      <c r="A163" t="n">
        <v>160</v>
      </c>
      <c r="B163" s="3" t="n">
        <v>0.001</v>
      </c>
      <c r="C163" s="9">
        <f>C162+B163</f>
        <v>0.16</v>
      </c>
    </row>
    <row r="164">
      <c r="A164" t="n">
        <v>161</v>
      </c>
      <c r="B164" s="3" t="n">
        <v>0.001</v>
      </c>
      <c r="C164" s="9">
        <f>C163+B164</f>
        <v>0.161</v>
      </c>
    </row>
    <row r="165">
      <c r="A165" t="n">
        <v>162</v>
      </c>
      <c r="B165" s="3" t="n">
        <v>0.001</v>
      </c>
      <c r="C165" s="9">
        <f>C164+B165</f>
        <v>0.162</v>
      </c>
    </row>
    <row r="166">
      <c r="A166" t="n">
        <v>163</v>
      </c>
      <c r="B166" s="3" t="n">
        <v>0.001</v>
      </c>
      <c r="C166" s="9">
        <f>C165+B166</f>
        <v>0.163</v>
      </c>
    </row>
    <row r="167">
      <c r="A167" t="n">
        <v>164</v>
      </c>
      <c r="B167" s="3" t="n">
        <v>0.001</v>
      </c>
      <c r="C167" s="9">
        <f>C166+B167</f>
        <v>0.164</v>
      </c>
    </row>
    <row r="168">
      <c r="A168" t="n">
        <v>165</v>
      </c>
      <c r="B168" s="3" t="n">
        <v>0.001</v>
      </c>
      <c r="C168" s="9">
        <f>C167+B168</f>
        <v>0.165</v>
      </c>
    </row>
    <row r="169">
      <c r="A169" t="n">
        <v>166</v>
      </c>
      <c r="B169" s="3" t="n">
        <v>0.001</v>
      </c>
      <c r="C169" s="9">
        <f>C168+B169</f>
        <v>0.166</v>
      </c>
    </row>
    <row r="170">
      <c r="A170" t="n">
        <v>167</v>
      </c>
      <c r="B170" s="3" t="n">
        <v>0.001</v>
      </c>
      <c r="C170" s="9">
        <f>C169+B170</f>
        <v>0.167</v>
      </c>
    </row>
    <row r="171">
      <c r="A171" t="n">
        <v>168</v>
      </c>
      <c r="B171" s="3" t="n">
        <v>0.001</v>
      </c>
      <c r="C171" s="9">
        <f>C170+B171</f>
        <v>0.168</v>
      </c>
    </row>
    <row r="172">
      <c r="A172" t="n">
        <v>169</v>
      </c>
      <c r="B172" s="3" t="n">
        <v>0.001</v>
      </c>
      <c r="C172" s="9">
        <f>C171+B172</f>
        <v>0.169</v>
      </c>
    </row>
    <row r="173">
      <c r="A173" t="n">
        <v>170</v>
      </c>
      <c r="B173" s="3" t="n">
        <v>0.001</v>
      </c>
      <c r="C173" s="9">
        <f>C172+B173</f>
        <v>0.17</v>
      </c>
    </row>
    <row r="174">
      <c r="A174" t="n">
        <v>171</v>
      </c>
      <c r="B174" s="3" t="n">
        <v>0.001</v>
      </c>
      <c r="C174" s="9">
        <f>C173+B174</f>
        <v>0.171</v>
      </c>
    </row>
    <row r="175">
      <c r="A175" t="n">
        <v>172</v>
      </c>
      <c r="B175" s="3" t="n">
        <v>0.001</v>
      </c>
      <c r="C175" s="9">
        <f>C174+B175</f>
        <v>0.172</v>
      </c>
    </row>
    <row r="176">
      <c r="A176" t="n">
        <v>173</v>
      </c>
      <c r="B176" s="3" t="n">
        <v>0.001</v>
      </c>
      <c r="C176" s="9">
        <f>C175+B176</f>
        <v>0.173</v>
      </c>
    </row>
    <row r="177">
      <c r="A177" t="n">
        <v>174</v>
      </c>
      <c r="B177" s="3" t="n">
        <v>0.001</v>
      </c>
      <c r="C177" s="9">
        <f>C176+B177</f>
        <v>0.174</v>
      </c>
    </row>
    <row r="178">
      <c r="A178" t="n">
        <v>175</v>
      </c>
      <c r="B178" s="3" t="n">
        <v>0.001</v>
      </c>
      <c r="C178" s="9">
        <f>C177+B178</f>
        <v>0.175</v>
      </c>
    </row>
    <row r="179">
      <c r="A179" t="n">
        <v>176</v>
      </c>
      <c r="B179" s="3" t="n">
        <v>0.001</v>
      </c>
      <c r="C179" s="9">
        <f>C178+B179</f>
        <v>0.176</v>
      </c>
    </row>
    <row r="180">
      <c r="A180" t="n">
        <v>177</v>
      </c>
      <c r="B180" s="3" t="n">
        <v>0.001</v>
      </c>
      <c r="C180" s="9">
        <f>C179+B180</f>
        <v>0.177</v>
      </c>
    </row>
    <row r="181">
      <c r="A181" t="n">
        <v>178</v>
      </c>
      <c r="B181" s="3" t="n">
        <v>0.001</v>
      </c>
      <c r="C181" s="9">
        <f>C180+B181</f>
        <v>0.178</v>
      </c>
    </row>
    <row r="182">
      <c r="A182" t="n">
        <v>179</v>
      </c>
      <c r="B182" s="3" t="n">
        <v>0.001</v>
      </c>
      <c r="C182" s="9">
        <f>C181+B182</f>
        <v>0.179</v>
      </c>
    </row>
    <row r="183">
      <c r="A183" t="n">
        <v>180</v>
      </c>
      <c r="B183" s="3" t="n">
        <v>0.001</v>
      </c>
      <c r="C183" s="9">
        <f>C182+B183</f>
        <v>0.18</v>
      </c>
    </row>
    <row r="184">
      <c r="A184" t="n">
        <v>181</v>
      </c>
      <c r="B184" s="3" t="n">
        <v>0.001</v>
      </c>
      <c r="C184" s="9">
        <f>C183+B184</f>
        <v>0.181</v>
      </c>
    </row>
    <row r="185">
      <c r="A185" t="n">
        <v>182</v>
      </c>
      <c r="B185" s="3" t="n">
        <v>0.001</v>
      </c>
      <c r="C185" s="9">
        <f>C184+B185</f>
        <v>0.182</v>
      </c>
    </row>
    <row r="186">
      <c r="A186" t="n">
        <v>183</v>
      </c>
      <c r="B186" s="3" t="n">
        <v>0.001</v>
      </c>
      <c r="C186" s="9">
        <f>C185+B186</f>
        <v>0.183</v>
      </c>
    </row>
    <row r="187">
      <c r="A187" t="n">
        <v>184</v>
      </c>
      <c r="B187" s="3" t="n">
        <v>0.001</v>
      </c>
      <c r="C187" s="9">
        <f>C186+B187</f>
        <v>0.184</v>
      </c>
    </row>
    <row r="188">
      <c r="A188" t="n">
        <v>185</v>
      </c>
      <c r="B188" s="3" t="n">
        <v>0.001</v>
      </c>
      <c r="C188" s="9">
        <f>C187+B188</f>
        <v>0.185</v>
      </c>
    </row>
    <row r="189">
      <c r="A189" t="n">
        <v>186</v>
      </c>
      <c r="B189" s="3" t="n">
        <v>0.001</v>
      </c>
      <c r="C189" s="9">
        <f>C188+B189</f>
        <v>0.186</v>
      </c>
    </row>
    <row r="190">
      <c r="A190" t="n">
        <v>187</v>
      </c>
      <c r="B190" s="3" t="n">
        <v>0.001</v>
      </c>
      <c r="C190" s="9">
        <f>C189+B190</f>
        <v>0.187</v>
      </c>
    </row>
    <row r="191">
      <c r="A191" t="n">
        <v>188</v>
      </c>
      <c r="B191" s="3" t="n">
        <v>0.001</v>
      </c>
      <c r="C191" s="9">
        <f>C190+B191</f>
        <v>0.188</v>
      </c>
    </row>
    <row r="192">
      <c r="A192" t="n">
        <v>189</v>
      </c>
      <c r="B192" s="3" t="n">
        <v>0.001</v>
      </c>
      <c r="C192" s="9">
        <f>C191+B192</f>
        <v>0.189</v>
      </c>
    </row>
    <row r="193">
      <c r="A193" t="n">
        <v>190</v>
      </c>
      <c r="B193" s="3" t="n">
        <v>0.001</v>
      </c>
      <c r="C193" s="9">
        <f>C192+B193</f>
        <v>0.19</v>
      </c>
    </row>
    <row r="194">
      <c r="A194" t="n">
        <v>191</v>
      </c>
      <c r="B194" s="3" t="n">
        <v>0.001</v>
      </c>
      <c r="C194" s="9">
        <f>C193+B194</f>
        <v>0.191</v>
      </c>
    </row>
    <row r="195">
      <c r="A195" t="n">
        <v>192</v>
      </c>
      <c r="B195" s="3" t="n">
        <v>0.001</v>
      </c>
      <c r="C195" s="9">
        <f>C194+B195</f>
        <v>0.192</v>
      </c>
    </row>
    <row r="196">
      <c r="A196" t="n">
        <v>193</v>
      </c>
      <c r="B196" s="3" t="n">
        <v>0.001</v>
      </c>
      <c r="C196" s="9">
        <f>C195+B196</f>
        <v>0.193</v>
      </c>
    </row>
    <row r="197">
      <c r="A197" t="n">
        <v>194</v>
      </c>
      <c r="B197" s="3" t="n">
        <v>0.001</v>
      </c>
      <c r="C197" s="9">
        <f>C196+B197</f>
        <v>0.194</v>
      </c>
    </row>
    <row r="198">
      <c r="A198" t="n">
        <v>195</v>
      </c>
      <c r="B198" s="3" t="n">
        <v>0.001</v>
      </c>
      <c r="C198" s="9">
        <f>C197+B198</f>
        <v>0.195</v>
      </c>
    </row>
    <row r="199">
      <c r="A199" t="n">
        <v>196</v>
      </c>
      <c r="B199" s="3" t="n">
        <v>0.001</v>
      </c>
      <c r="C199" s="9">
        <f>C198+B199</f>
        <v>0.196</v>
      </c>
    </row>
    <row r="200">
      <c r="A200" t="n">
        <v>197</v>
      </c>
      <c r="B200" s="3" t="n">
        <v>0.001</v>
      </c>
      <c r="C200" s="9">
        <f>C199+B200</f>
        <v>0.197</v>
      </c>
    </row>
    <row r="201">
      <c r="A201" t="n">
        <v>198</v>
      </c>
      <c r="B201" s="3" t="n">
        <v>0.001</v>
      </c>
      <c r="C201" s="9">
        <f>C200+B201</f>
        <v>0.198</v>
      </c>
    </row>
    <row r="202">
      <c r="A202" t="n">
        <v>199</v>
      </c>
      <c r="B202" s="3" t="n">
        <v>0.001</v>
      </c>
      <c r="C202" s="9">
        <f>C201+B202</f>
        <v>0.199</v>
      </c>
    </row>
    <row r="203">
      <c r="A203" t="n">
        <v>200</v>
      </c>
      <c r="B203" s="3" t="n">
        <v>0.001</v>
      </c>
      <c r="C203" s="9">
        <f>C202+B203</f>
        <v>0.2</v>
      </c>
    </row>
    <row r="204">
      <c r="A204" t="n">
        <v>201</v>
      </c>
      <c r="B204" s="3" t="n">
        <v>0.0005</v>
      </c>
      <c r="C204" s="9">
        <f>C203+B204</f>
        <v>0.2005</v>
      </c>
    </row>
    <row r="205">
      <c r="A205" t="n">
        <v>202</v>
      </c>
      <c r="B205" s="3" t="n">
        <v>0.0005</v>
      </c>
      <c r="C205" s="9">
        <f>C204+B205</f>
        <v>0.201</v>
      </c>
    </row>
    <row r="206">
      <c r="A206" t="n">
        <v>203</v>
      </c>
      <c r="B206" s="3" t="n">
        <v>0.0005</v>
      </c>
      <c r="C206" s="9">
        <f>C205+B206</f>
        <v>0.2015</v>
      </c>
    </row>
    <row r="207">
      <c r="A207" t="n">
        <v>204</v>
      </c>
      <c r="B207" s="3" t="n">
        <v>0.0005</v>
      </c>
      <c r="C207" s="9">
        <f>C206+B207</f>
        <v>0.202</v>
      </c>
    </row>
    <row r="208">
      <c r="A208" t="n">
        <v>205</v>
      </c>
      <c r="B208" s="3" t="n">
        <v>0.0005</v>
      </c>
      <c r="C208" s="9">
        <f>C207+B208</f>
        <v>0.2025</v>
      </c>
    </row>
    <row r="209">
      <c r="A209" t="n">
        <v>206</v>
      </c>
      <c r="B209" s="3" t="n">
        <v>0.0005</v>
      </c>
      <c r="C209" s="9">
        <f>C208+B209</f>
        <v>0.203</v>
      </c>
    </row>
    <row r="210">
      <c r="A210" t="n">
        <v>207</v>
      </c>
      <c r="B210" s="3" t="n">
        <v>0.0005</v>
      </c>
      <c r="C210" s="9">
        <f>C209+B210</f>
        <v>0.2035</v>
      </c>
    </row>
    <row r="211">
      <c r="A211" t="n">
        <v>208</v>
      </c>
      <c r="B211" s="3" t="n">
        <v>0.0005</v>
      </c>
      <c r="C211" s="9">
        <f>C210+B211</f>
        <v>0.204</v>
      </c>
    </row>
    <row r="212">
      <c r="A212" t="n">
        <v>209</v>
      </c>
      <c r="B212" s="3" t="n">
        <v>0.0005</v>
      </c>
      <c r="C212" s="9">
        <f>C211+B212</f>
        <v>0.2045</v>
      </c>
    </row>
    <row r="213">
      <c r="A213" t="n">
        <v>210</v>
      </c>
      <c r="B213" s="3" t="n">
        <v>0.0005</v>
      </c>
      <c r="C213" s="9">
        <f>C212+B213</f>
        <v>0.205</v>
      </c>
    </row>
    <row r="214">
      <c r="A214" t="n">
        <v>211</v>
      </c>
      <c r="B214" s="3" t="n">
        <v>0.0005</v>
      </c>
      <c r="C214" s="9">
        <f>C213+B214</f>
        <v>0.2055</v>
      </c>
    </row>
    <row r="215">
      <c r="A215" t="n">
        <v>212</v>
      </c>
      <c r="B215" s="3" t="n">
        <v>0.0005</v>
      </c>
      <c r="C215" s="9">
        <f>C214+B215</f>
        <v>0.206</v>
      </c>
    </row>
    <row r="216">
      <c r="A216" t="n">
        <v>213</v>
      </c>
      <c r="B216" s="3" t="n">
        <v>0.0005</v>
      </c>
      <c r="C216" s="9">
        <f>C215+B216</f>
        <v>0.2065</v>
      </c>
    </row>
    <row r="217">
      <c r="A217" t="n">
        <v>214</v>
      </c>
      <c r="B217" s="3" t="n">
        <v>0.0005</v>
      </c>
      <c r="C217" s="9">
        <f>C216+B217</f>
        <v>0.207</v>
      </c>
    </row>
    <row r="218">
      <c r="A218" t="n">
        <v>215</v>
      </c>
      <c r="B218" s="3" t="n">
        <v>0.0005</v>
      </c>
      <c r="C218" s="9">
        <f>C217+B218</f>
        <v>0.2075</v>
      </c>
    </row>
    <row r="219">
      <c r="A219" t="n">
        <v>216</v>
      </c>
      <c r="B219" s="3" t="n">
        <v>0.0005</v>
      </c>
      <c r="C219" s="9">
        <f>C218+B219</f>
        <v>0.208</v>
      </c>
    </row>
    <row r="220">
      <c r="A220" t="n">
        <v>217</v>
      </c>
      <c r="B220" s="3" t="n">
        <v>0.0005</v>
      </c>
      <c r="C220" s="9">
        <f>C219+B220</f>
        <v>0.2085</v>
      </c>
    </row>
    <row r="221">
      <c r="A221" t="n">
        <v>218</v>
      </c>
      <c r="B221" s="3" t="n">
        <v>0.0005</v>
      </c>
      <c r="C221" s="9">
        <f>C220+B221</f>
        <v>0.209</v>
      </c>
    </row>
    <row r="222">
      <c r="A222" t="n">
        <v>219</v>
      </c>
      <c r="B222" s="3" t="n">
        <v>0.0005</v>
      </c>
      <c r="C222" s="9">
        <f>C221+B222</f>
        <v>0.2095</v>
      </c>
    </row>
    <row r="223">
      <c r="A223" t="n">
        <v>220</v>
      </c>
      <c r="B223" s="3" t="n">
        <v>0.0005</v>
      </c>
      <c r="C223" s="9">
        <f>C222+B223</f>
        <v>0.21</v>
      </c>
    </row>
    <row r="224">
      <c r="A224" t="n">
        <v>221</v>
      </c>
      <c r="B224" s="3" t="n">
        <v>0.0005</v>
      </c>
      <c r="C224" s="9">
        <f>C223+B224</f>
        <v>0.2105</v>
      </c>
    </row>
    <row r="225">
      <c r="A225" t="n">
        <v>222</v>
      </c>
      <c r="B225" s="3" t="n">
        <v>0.0005</v>
      </c>
      <c r="C225" s="9">
        <f>C224+B225</f>
        <v>0.211</v>
      </c>
    </row>
    <row r="226">
      <c r="A226" t="n">
        <v>223</v>
      </c>
      <c r="B226" s="3" t="n">
        <v>0.0005</v>
      </c>
      <c r="C226" s="9">
        <f>C225+B226</f>
        <v>0.2115</v>
      </c>
    </row>
    <row r="227">
      <c r="A227" t="n">
        <v>224</v>
      </c>
      <c r="B227" s="3" t="n">
        <v>0.0005</v>
      </c>
      <c r="C227" s="9">
        <f>C226+B227</f>
        <v>0.212</v>
      </c>
    </row>
    <row r="228">
      <c r="A228" t="n">
        <v>225</v>
      </c>
      <c r="B228" s="3" t="n">
        <v>0.0005</v>
      </c>
      <c r="C228" s="9">
        <f>C227+B228</f>
        <v>0.2125</v>
      </c>
    </row>
    <row r="229">
      <c r="A229" t="n">
        <v>226</v>
      </c>
      <c r="B229" s="3" t="n">
        <v>0.0005</v>
      </c>
      <c r="C229" s="9">
        <f>C228+B229</f>
        <v>0.213</v>
      </c>
    </row>
    <row r="230">
      <c r="A230" t="n">
        <v>227</v>
      </c>
      <c r="B230" s="3" t="n">
        <v>0.0005</v>
      </c>
      <c r="C230" s="9">
        <f>C229+B230</f>
        <v>0.2135</v>
      </c>
    </row>
    <row r="231">
      <c r="A231" t="n">
        <v>228</v>
      </c>
      <c r="B231" s="3" t="n">
        <v>0.0005</v>
      </c>
      <c r="C231" s="9">
        <f>C230+B231</f>
        <v>0.214</v>
      </c>
    </row>
    <row r="232">
      <c r="A232" t="n">
        <v>229</v>
      </c>
      <c r="B232" s="3" t="n">
        <v>0.0005</v>
      </c>
      <c r="C232" s="9">
        <f>C231+B232</f>
        <v>0.2145</v>
      </c>
    </row>
    <row r="233">
      <c r="A233" t="n">
        <v>230</v>
      </c>
      <c r="B233" s="3" t="n">
        <v>0.0005</v>
      </c>
      <c r="C233" s="9">
        <f>C232+B233</f>
        <v>0.215</v>
      </c>
    </row>
    <row r="234">
      <c r="A234" t="n">
        <v>231</v>
      </c>
      <c r="B234" s="3" t="n">
        <v>0.0005</v>
      </c>
      <c r="C234" s="9">
        <f>C233+B234</f>
        <v>0.2155</v>
      </c>
    </row>
    <row r="235">
      <c r="A235" t="n">
        <v>232</v>
      </c>
      <c r="B235" s="3" t="n">
        <v>0.0005</v>
      </c>
      <c r="C235" s="9">
        <f>C234+B235</f>
        <v>0.216</v>
      </c>
    </row>
    <row r="236">
      <c r="A236" t="n">
        <v>233</v>
      </c>
      <c r="B236" s="3" t="n">
        <v>0.0005</v>
      </c>
      <c r="C236" s="9">
        <f>C235+B236</f>
        <v>0.2165</v>
      </c>
    </row>
    <row r="237">
      <c r="A237" t="n">
        <v>234</v>
      </c>
      <c r="B237" s="3" t="n">
        <v>0.0005</v>
      </c>
      <c r="C237" s="9">
        <f>C236+B237</f>
        <v>0.217</v>
      </c>
    </row>
    <row r="238">
      <c r="A238" t="n">
        <v>235</v>
      </c>
      <c r="B238" s="3" t="n">
        <v>0.0005</v>
      </c>
      <c r="C238" s="9">
        <f>C237+B238</f>
        <v>0.2175</v>
      </c>
    </row>
    <row r="239">
      <c r="A239" t="n">
        <v>236</v>
      </c>
      <c r="B239" s="3" t="n">
        <v>0.0005</v>
      </c>
      <c r="C239" s="9">
        <f>C238+B239</f>
        <v>0.218</v>
      </c>
    </row>
    <row r="240">
      <c r="A240" t="n">
        <v>237</v>
      </c>
      <c r="B240" s="3" t="n">
        <v>0.0005</v>
      </c>
      <c r="C240" s="9">
        <f>C239+B240</f>
        <v>0.2185</v>
      </c>
    </row>
    <row r="241">
      <c r="A241" t="n">
        <v>238</v>
      </c>
      <c r="B241" s="3" t="n">
        <v>0.0005</v>
      </c>
      <c r="C241" s="9">
        <f>C240+B241</f>
        <v>0.219</v>
      </c>
    </row>
    <row r="242">
      <c r="A242" t="n">
        <v>239</v>
      </c>
      <c r="B242" s="3" t="n">
        <v>0.0005</v>
      </c>
      <c r="C242" s="9">
        <f>C241+B242</f>
        <v>0.2195</v>
      </c>
    </row>
    <row r="243">
      <c r="A243" t="n">
        <v>240</v>
      </c>
      <c r="B243" s="3" t="n">
        <v>0.0005</v>
      </c>
      <c r="C243" s="9">
        <f>C242+B243</f>
        <v>0.22</v>
      </c>
    </row>
    <row r="244">
      <c r="A244" t="n">
        <v>241</v>
      </c>
      <c r="B244" s="3" t="n">
        <v>0.0005</v>
      </c>
      <c r="C244" s="9">
        <f>C243+B244</f>
        <v>0.2205</v>
      </c>
    </row>
    <row r="245">
      <c r="A245" t="n">
        <v>242</v>
      </c>
      <c r="B245" s="3" t="n">
        <v>0.0005</v>
      </c>
      <c r="C245" s="9">
        <f>C244+B245</f>
        <v>0.221</v>
      </c>
    </row>
    <row r="246">
      <c r="A246" t="n">
        <v>243</v>
      </c>
      <c r="B246" s="3" t="n">
        <v>0.0005</v>
      </c>
      <c r="C246" s="9">
        <f>C245+B246</f>
        <v>0.2215</v>
      </c>
    </row>
    <row r="247">
      <c r="A247" t="n">
        <v>244</v>
      </c>
      <c r="B247" s="3" t="n">
        <v>0.0005</v>
      </c>
      <c r="C247" s="9">
        <f>C246+B247</f>
        <v>0.222</v>
      </c>
    </row>
    <row r="248">
      <c r="A248" t="n">
        <v>245</v>
      </c>
      <c r="B248" s="3" t="n">
        <v>0.0005</v>
      </c>
      <c r="C248" s="9">
        <f>C247+B248</f>
        <v>0.2225</v>
      </c>
    </row>
    <row r="249">
      <c r="A249" t="n">
        <v>246</v>
      </c>
      <c r="B249" s="3" t="n">
        <v>0.0005</v>
      </c>
      <c r="C249" s="9">
        <f>C248+B249</f>
        <v>0.223</v>
      </c>
    </row>
    <row r="250">
      <c r="A250" t="n">
        <v>247</v>
      </c>
      <c r="B250" s="3" t="n">
        <v>0.0005</v>
      </c>
      <c r="C250" s="9">
        <f>C249+B250</f>
        <v>0.2235</v>
      </c>
    </row>
    <row r="251">
      <c r="A251" t="n">
        <v>248</v>
      </c>
      <c r="B251" s="3" t="n">
        <v>0.0005</v>
      </c>
      <c r="C251" s="9">
        <f>C250+B251</f>
        <v>0.224</v>
      </c>
    </row>
    <row r="252">
      <c r="A252" t="n">
        <v>249</v>
      </c>
      <c r="B252" s="3" t="n">
        <v>0.0005</v>
      </c>
      <c r="C252" s="9">
        <f>C251+B252</f>
        <v>0.2245</v>
      </c>
    </row>
    <row r="253">
      <c r="A253" t="n">
        <v>250</v>
      </c>
      <c r="B253" s="3" t="n">
        <v>0.0005</v>
      </c>
      <c r="C253" s="9">
        <f>C252+B253</f>
        <v>0.225</v>
      </c>
    </row>
    <row r="254">
      <c r="A254" t="n">
        <v>251</v>
      </c>
      <c r="B254" s="3" t="n">
        <v>0.0005</v>
      </c>
      <c r="C254" s="9">
        <f>C253+B254</f>
        <v>0.2255</v>
      </c>
    </row>
    <row r="255">
      <c r="A255" t="n">
        <v>252</v>
      </c>
      <c r="B255" s="3" t="n">
        <v>0.0005</v>
      </c>
      <c r="C255" s="9">
        <f>C254+B255</f>
        <v>0.226</v>
      </c>
    </row>
    <row r="256">
      <c r="A256" t="n">
        <v>253</v>
      </c>
      <c r="B256" s="3" t="n">
        <v>0.0005</v>
      </c>
      <c r="C256" s="9">
        <f>C255+B256</f>
        <v>0.2265</v>
      </c>
    </row>
    <row r="257">
      <c r="A257" t="n">
        <v>254</v>
      </c>
      <c r="B257" s="3" t="n">
        <v>0.0005</v>
      </c>
      <c r="C257" s="9">
        <f>C256+B257</f>
        <v>0.227</v>
      </c>
    </row>
    <row r="258">
      <c r="A258" t="n">
        <v>255</v>
      </c>
      <c r="B258" s="3" t="n">
        <v>0.0005</v>
      </c>
      <c r="C258" s="9">
        <f>C257+B258</f>
        <v>0.2275</v>
      </c>
    </row>
    <row r="259">
      <c r="A259" t="n">
        <v>256</v>
      </c>
      <c r="B259" s="3" t="n">
        <v>0.0005</v>
      </c>
      <c r="C259" s="9">
        <f>C258+B259</f>
        <v>0.228</v>
      </c>
    </row>
    <row r="260">
      <c r="A260" t="n">
        <v>257</v>
      </c>
      <c r="B260" s="3" t="n">
        <v>0.0005</v>
      </c>
      <c r="C260" s="9">
        <f>C259+B260</f>
        <v>0.2285</v>
      </c>
    </row>
    <row r="261">
      <c r="A261" t="n">
        <v>258</v>
      </c>
      <c r="B261" s="3" t="n">
        <v>0.0005</v>
      </c>
      <c r="C261" s="9">
        <f>C260+B261</f>
        <v>0.229</v>
      </c>
    </row>
    <row r="262">
      <c r="A262" t="n">
        <v>259</v>
      </c>
      <c r="B262" s="3" t="n">
        <v>0.0005</v>
      </c>
      <c r="C262" s="9">
        <f>C261+B262</f>
        <v>0.2295</v>
      </c>
    </row>
    <row r="263">
      <c r="A263" t="n">
        <v>260</v>
      </c>
      <c r="B263" s="3" t="n">
        <v>0.0005</v>
      </c>
      <c r="C263" s="9">
        <f>C262+B263</f>
        <v>0.23</v>
      </c>
    </row>
    <row r="264">
      <c r="A264" t="n">
        <v>261</v>
      </c>
      <c r="B264" s="3" t="n">
        <v>0.0005</v>
      </c>
      <c r="C264" s="9">
        <f>C263+B264</f>
        <v>0.2305</v>
      </c>
    </row>
    <row r="265">
      <c r="A265" t="n">
        <v>262</v>
      </c>
      <c r="B265" s="3" t="n">
        <v>0.0005</v>
      </c>
      <c r="C265" s="9">
        <f>C264+B265</f>
        <v>0.231</v>
      </c>
    </row>
    <row r="266">
      <c r="A266" t="n">
        <v>263</v>
      </c>
      <c r="B266" s="3" t="n">
        <v>0.0005</v>
      </c>
      <c r="C266" s="9">
        <f>C265+B266</f>
        <v>0.2315</v>
      </c>
    </row>
    <row r="267">
      <c r="A267" t="n">
        <v>264</v>
      </c>
      <c r="B267" s="3" t="n">
        <v>0.0005</v>
      </c>
      <c r="C267" s="9">
        <f>C266+B267</f>
        <v>0.232</v>
      </c>
    </row>
    <row r="268">
      <c r="A268" t="n">
        <v>265</v>
      </c>
      <c r="B268" s="3" t="n">
        <v>0.0005</v>
      </c>
      <c r="C268" s="9">
        <f>C267+B268</f>
        <v>0.2325</v>
      </c>
    </row>
    <row r="269">
      <c r="A269" t="n">
        <v>266</v>
      </c>
      <c r="B269" s="3" t="n">
        <v>0.0005</v>
      </c>
      <c r="C269" s="9">
        <f>C268+B269</f>
        <v>0.233</v>
      </c>
    </row>
    <row r="270">
      <c r="A270" t="n">
        <v>267</v>
      </c>
      <c r="B270" s="3" t="n">
        <v>0.0005</v>
      </c>
      <c r="C270" s="9">
        <f>C269+B270</f>
        <v>0.2335</v>
      </c>
    </row>
    <row r="271">
      <c r="A271" t="n">
        <v>268</v>
      </c>
      <c r="B271" s="3" t="n">
        <v>0.0005</v>
      </c>
      <c r="C271" s="9">
        <f>C270+B271</f>
        <v>0.234</v>
      </c>
    </row>
    <row r="272">
      <c r="A272" t="n">
        <v>269</v>
      </c>
      <c r="B272" s="3" t="n">
        <v>0.0005</v>
      </c>
      <c r="C272" s="9">
        <f>C271+B272</f>
        <v>0.2345</v>
      </c>
    </row>
    <row r="273">
      <c r="A273" t="n">
        <v>270</v>
      </c>
      <c r="B273" s="3" t="n">
        <v>0.0005</v>
      </c>
      <c r="C273" s="9">
        <f>C272+B273</f>
        <v>0.235</v>
      </c>
    </row>
    <row r="274">
      <c r="A274" t="n">
        <v>271</v>
      </c>
      <c r="B274" s="3" t="n">
        <v>0.0005</v>
      </c>
      <c r="C274" s="9">
        <f>C273+B274</f>
        <v>0.2355</v>
      </c>
    </row>
    <row r="275">
      <c r="A275" t="n">
        <v>272</v>
      </c>
      <c r="B275" s="3" t="n">
        <v>0.0005</v>
      </c>
      <c r="C275" s="9">
        <f>C274+B275</f>
        <v>0.236</v>
      </c>
    </row>
    <row r="276">
      <c r="A276" t="n">
        <v>273</v>
      </c>
      <c r="B276" s="3" t="n">
        <v>0.0005</v>
      </c>
      <c r="C276" s="9">
        <f>C275+B276</f>
        <v>0.2365</v>
      </c>
    </row>
    <row r="277">
      <c r="A277" t="n">
        <v>274</v>
      </c>
      <c r="B277" s="3" t="n">
        <v>0.0005</v>
      </c>
      <c r="C277" s="9">
        <f>C276+B277</f>
        <v>0.237</v>
      </c>
    </row>
    <row r="278">
      <c r="A278" t="n">
        <v>275</v>
      </c>
      <c r="B278" s="3" t="n">
        <v>0.0005</v>
      </c>
      <c r="C278" s="9">
        <f>C277+B278</f>
        <v>0.2375</v>
      </c>
    </row>
    <row r="279">
      <c r="A279" t="n">
        <v>276</v>
      </c>
      <c r="B279" s="3" t="n">
        <v>0.0005</v>
      </c>
      <c r="C279" s="9">
        <f>C278+B279</f>
        <v>0.238</v>
      </c>
    </row>
    <row r="280">
      <c r="A280" t="n">
        <v>277</v>
      </c>
      <c r="B280" s="3" t="n">
        <v>0.0005</v>
      </c>
      <c r="C280" s="9">
        <f>C279+B280</f>
        <v>0.2385</v>
      </c>
    </row>
    <row r="281">
      <c r="A281" t="n">
        <v>278</v>
      </c>
      <c r="B281" s="3" t="n">
        <v>0.0005</v>
      </c>
      <c r="C281" s="9">
        <f>C280+B281</f>
        <v>0.239</v>
      </c>
    </row>
    <row r="282">
      <c r="A282" t="n">
        <v>279</v>
      </c>
      <c r="B282" s="3" t="n">
        <v>0.0005</v>
      </c>
      <c r="C282" s="9">
        <f>C281+B282</f>
        <v>0.2395</v>
      </c>
    </row>
    <row r="283">
      <c r="A283" t="n">
        <v>280</v>
      </c>
      <c r="B283" s="3" t="n">
        <v>0.0005</v>
      </c>
      <c r="C283" s="9">
        <f>C282+B283</f>
        <v>0.24</v>
      </c>
    </row>
    <row r="284">
      <c r="A284" t="n">
        <v>281</v>
      </c>
      <c r="B284" s="3" t="n">
        <v>0.0005</v>
      </c>
      <c r="C284" s="9">
        <f>C283+B284</f>
        <v>0.2405</v>
      </c>
    </row>
    <row r="285">
      <c r="A285" t="n">
        <v>282</v>
      </c>
      <c r="B285" s="3" t="n">
        <v>0.0005</v>
      </c>
      <c r="C285" s="9">
        <f>C284+B285</f>
        <v>0.241</v>
      </c>
    </row>
    <row r="286">
      <c r="A286" t="n">
        <v>283</v>
      </c>
      <c r="B286" s="3" t="n">
        <v>0.0005</v>
      </c>
      <c r="C286" s="9">
        <f>C285+B286</f>
        <v>0.2415</v>
      </c>
    </row>
    <row r="287">
      <c r="A287" t="n">
        <v>284</v>
      </c>
      <c r="B287" s="3" t="n">
        <v>0.0005</v>
      </c>
      <c r="C287" s="9">
        <f>C286+B287</f>
        <v>0.242</v>
      </c>
    </row>
    <row r="288">
      <c r="A288" t="n">
        <v>285</v>
      </c>
      <c r="B288" s="3" t="n">
        <v>0.0005</v>
      </c>
      <c r="C288" s="9">
        <f>C287+B288</f>
        <v>0.2425</v>
      </c>
    </row>
    <row r="289">
      <c r="A289" t="n">
        <v>286</v>
      </c>
      <c r="B289" s="3" t="n">
        <v>0.0005</v>
      </c>
      <c r="C289" s="9">
        <f>C288+B289</f>
        <v>0.243</v>
      </c>
    </row>
    <row r="290">
      <c r="A290" t="n">
        <v>287</v>
      </c>
      <c r="B290" s="3" t="n">
        <v>0.0005</v>
      </c>
      <c r="C290" s="9">
        <f>C289+B290</f>
        <v>0.2435</v>
      </c>
    </row>
    <row r="291">
      <c r="A291" t="n">
        <v>288</v>
      </c>
      <c r="B291" s="3" t="n">
        <v>0.0005</v>
      </c>
      <c r="C291" s="9">
        <f>C290+B291</f>
        <v>0.244</v>
      </c>
    </row>
    <row r="292">
      <c r="A292" t="n">
        <v>289</v>
      </c>
      <c r="B292" s="3" t="n">
        <v>0.0005</v>
      </c>
      <c r="C292" s="9">
        <f>C291+B292</f>
        <v>0.2445</v>
      </c>
    </row>
    <row r="293">
      <c r="A293" t="n">
        <v>290</v>
      </c>
      <c r="B293" s="3" t="n">
        <v>0.0005</v>
      </c>
      <c r="C293" s="9">
        <f>C292+B293</f>
        <v>0.245</v>
      </c>
    </row>
    <row r="294">
      <c r="A294" t="n">
        <v>291</v>
      </c>
      <c r="B294" s="3" t="n">
        <v>0.0005</v>
      </c>
      <c r="C294" s="9">
        <f>C293+B294</f>
        <v>0.2455</v>
      </c>
    </row>
    <row r="295">
      <c r="A295" t="n">
        <v>292</v>
      </c>
      <c r="B295" s="3" t="n">
        <v>0.0005</v>
      </c>
      <c r="C295" s="9">
        <f>C294+B295</f>
        <v>0.246</v>
      </c>
    </row>
    <row r="296">
      <c r="A296" t="n">
        <v>293</v>
      </c>
      <c r="B296" s="3" t="n">
        <v>0.0005</v>
      </c>
      <c r="C296" s="9">
        <f>C295+B296</f>
        <v>0.2465</v>
      </c>
    </row>
    <row r="297">
      <c r="A297" t="n">
        <v>294</v>
      </c>
      <c r="B297" s="3" t="n">
        <v>0.0005</v>
      </c>
      <c r="C297" s="9">
        <f>C296+B297</f>
        <v>0.247</v>
      </c>
    </row>
    <row r="298">
      <c r="A298" t="n">
        <v>295</v>
      </c>
      <c r="B298" s="3" t="n">
        <v>0.0005</v>
      </c>
      <c r="C298" s="9">
        <f>C297+B298</f>
        <v>0.2475</v>
      </c>
    </row>
    <row r="299">
      <c r="A299" t="n">
        <v>296</v>
      </c>
      <c r="B299" s="3" t="n">
        <v>0.0005</v>
      </c>
      <c r="C299" s="9">
        <f>C298+B299</f>
        <v>0.248</v>
      </c>
    </row>
    <row r="300">
      <c r="A300" t="n">
        <v>297</v>
      </c>
      <c r="B300" s="3" t="n">
        <v>0.0005</v>
      </c>
      <c r="C300" s="9">
        <f>C299+B300</f>
        <v>0.2485</v>
      </c>
    </row>
    <row r="301">
      <c r="A301" t="n">
        <v>298</v>
      </c>
      <c r="B301" s="3" t="n">
        <v>0.0005</v>
      </c>
      <c r="C301" s="9">
        <f>C300+B301</f>
        <v>0.249</v>
      </c>
    </row>
    <row r="302">
      <c r="A302" t="n">
        <v>299</v>
      </c>
      <c r="B302" s="3" t="n">
        <v>0.0005</v>
      </c>
      <c r="C302" s="9">
        <f>C301+B302</f>
        <v>0.2495</v>
      </c>
    </row>
    <row r="303">
      <c r="A303" t="n">
        <v>300</v>
      </c>
      <c r="B303" s="3" t="n">
        <v>0.0005</v>
      </c>
      <c r="C303" s="9">
        <f>C302+B303</f>
        <v>0.25</v>
      </c>
    </row>
    <row r="304">
      <c r="A304" t="n">
        <v>301</v>
      </c>
      <c r="B304" s="3" t="n">
        <v>0.0005</v>
      </c>
      <c r="C304" s="9">
        <f>C303+B304</f>
        <v>0.2505</v>
      </c>
    </row>
    <row r="305">
      <c r="A305" t="n">
        <v>302</v>
      </c>
      <c r="B305" s="3" t="n">
        <v>0.0005</v>
      </c>
      <c r="C305" s="9">
        <f>C304+B305</f>
        <v>0.251</v>
      </c>
    </row>
    <row r="306">
      <c r="A306" t="n">
        <v>303</v>
      </c>
      <c r="B306" s="3" t="n">
        <v>0.0005</v>
      </c>
      <c r="C306" s="9">
        <f>C305+B306</f>
        <v>0.2515</v>
      </c>
    </row>
    <row r="307">
      <c r="A307" t="n">
        <v>304</v>
      </c>
      <c r="B307" s="3" t="n">
        <v>0.0005</v>
      </c>
      <c r="C307" s="9">
        <f>C306+B307</f>
        <v>0.252</v>
      </c>
    </row>
    <row r="308">
      <c r="A308" t="n">
        <v>305</v>
      </c>
      <c r="B308" s="3" t="n">
        <v>0.0005</v>
      </c>
      <c r="C308" s="9">
        <f>C307+B308</f>
        <v>0.2525</v>
      </c>
    </row>
    <row r="309">
      <c r="A309" t="n">
        <v>306</v>
      </c>
      <c r="B309" s="3" t="n">
        <v>0.0005</v>
      </c>
      <c r="C309" s="9">
        <f>C308+B309</f>
        <v>0.253</v>
      </c>
    </row>
    <row r="310">
      <c r="A310" t="n">
        <v>307</v>
      </c>
      <c r="B310" s="3" t="n">
        <v>0.0005</v>
      </c>
      <c r="C310" s="9">
        <f>C309+B310</f>
        <v>0.2535</v>
      </c>
    </row>
    <row r="311">
      <c r="A311" t="n">
        <v>308</v>
      </c>
      <c r="B311" s="3" t="n">
        <v>0.0005</v>
      </c>
      <c r="C311" s="9">
        <f>C310+B311</f>
        <v>0.254</v>
      </c>
    </row>
    <row r="312">
      <c r="A312" t="n">
        <v>309</v>
      </c>
      <c r="B312" s="3" t="n">
        <v>0.0005</v>
      </c>
      <c r="C312" s="9">
        <f>C311+B312</f>
        <v>0.2545</v>
      </c>
    </row>
    <row r="313">
      <c r="A313" t="n">
        <v>310</v>
      </c>
      <c r="B313" s="3" t="n">
        <v>0.0005</v>
      </c>
      <c r="C313" s="9">
        <f>C312+B313</f>
        <v>0.255</v>
      </c>
    </row>
    <row r="314">
      <c r="A314" t="n">
        <v>311</v>
      </c>
      <c r="B314" s="3" t="n">
        <v>0.0005</v>
      </c>
      <c r="C314" s="9">
        <f>C313+B314</f>
        <v>0.2555</v>
      </c>
    </row>
    <row r="315">
      <c r="A315" t="n">
        <v>312</v>
      </c>
      <c r="B315" s="3" t="n">
        <v>0.0005</v>
      </c>
      <c r="C315" s="9">
        <f>C314+B315</f>
        <v>0.256</v>
      </c>
    </row>
    <row r="316">
      <c r="A316" t="n">
        <v>313</v>
      </c>
      <c r="B316" s="3" t="n">
        <v>0.0005</v>
      </c>
      <c r="C316" s="9">
        <f>C315+B316</f>
        <v>0.2565</v>
      </c>
    </row>
    <row r="317">
      <c r="A317" t="n">
        <v>314</v>
      </c>
      <c r="B317" s="3" t="n">
        <v>0.0005</v>
      </c>
      <c r="C317" s="9">
        <f>C316+B317</f>
        <v>0.257</v>
      </c>
    </row>
    <row r="318">
      <c r="A318" t="n">
        <v>315</v>
      </c>
      <c r="B318" s="3" t="n">
        <v>0.0005</v>
      </c>
      <c r="C318" s="9">
        <f>C317+B318</f>
        <v>0.2575</v>
      </c>
    </row>
    <row r="319">
      <c r="A319" t="n">
        <v>316</v>
      </c>
      <c r="B319" s="3" t="n">
        <v>0.0005</v>
      </c>
      <c r="C319" s="9">
        <f>C318+B319</f>
        <v>0.258</v>
      </c>
    </row>
    <row r="320">
      <c r="A320" t="n">
        <v>317</v>
      </c>
      <c r="B320" s="3" t="n">
        <v>0.0005</v>
      </c>
      <c r="C320" s="9">
        <f>C319+B320</f>
        <v>0.2585</v>
      </c>
    </row>
    <row r="321">
      <c r="A321" t="n">
        <v>318</v>
      </c>
      <c r="B321" s="3" t="n">
        <v>0.0005</v>
      </c>
      <c r="C321" s="9">
        <f>C320+B321</f>
        <v>0.259</v>
      </c>
    </row>
    <row r="322">
      <c r="A322" t="n">
        <v>319</v>
      </c>
      <c r="B322" s="3" t="n">
        <v>0.0005</v>
      </c>
      <c r="C322" s="9">
        <f>C321+B322</f>
        <v>0.2595</v>
      </c>
    </row>
    <row r="323">
      <c r="A323" t="n">
        <v>320</v>
      </c>
      <c r="B323" s="3" t="n">
        <v>0.0005</v>
      </c>
      <c r="C323" s="9">
        <f>C322+B323</f>
        <v>0.26</v>
      </c>
    </row>
    <row r="324">
      <c r="A324" t="n">
        <v>321</v>
      </c>
      <c r="B324" s="3" t="n">
        <v>0.0005</v>
      </c>
      <c r="C324" s="9">
        <f>C323+B324</f>
        <v>0.2605</v>
      </c>
    </row>
    <row r="325">
      <c r="A325" t="n">
        <v>322</v>
      </c>
      <c r="B325" s="3" t="n">
        <v>0.0005</v>
      </c>
      <c r="C325" s="9">
        <f>C324+B325</f>
        <v>0.261</v>
      </c>
    </row>
    <row r="326">
      <c r="A326" t="n">
        <v>323</v>
      </c>
      <c r="B326" s="3" t="n">
        <v>0.0005</v>
      </c>
      <c r="C326" s="9">
        <f>C325+B326</f>
        <v>0.2615</v>
      </c>
    </row>
    <row r="327">
      <c r="A327" t="n">
        <v>324</v>
      </c>
      <c r="B327" s="3" t="n">
        <v>0.0005</v>
      </c>
      <c r="C327" s="9">
        <f>C326+B327</f>
        <v>0.262</v>
      </c>
    </row>
    <row r="328">
      <c r="A328" t="n">
        <v>325</v>
      </c>
      <c r="B328" s="3" t="n">
        <v>0.0005</v>
      </c>
      <c r="C328" s="9">
        <f>C327+B328</f>
        <v>0.2625</v>
      </c>
    </row>
    <row r="329">
      <c r="A329" t="n">
        <v>326</v>
      </c>
      <c r="B329" s="3" t="n">
        <v>0.0005</v>
      </c>
      <c r="C329" s="9">
        <f>C328+B329</f>
        <v>0.263</v>
      </c>
    </row>
    <row r="330">
      <c r="A330" t="n">
        <v>327</v>
      </c>
      <c r="B330" s="3" t="n">
        <v>0.0005</v>
      </c>
      <c r="C330" s="9">
        <f>C329+B330</f>
        <v>0.2635</v>
      </c>
    </row>
    <row r="331">
      <c r="A331" t="n">
        <v>328</v>
      </c>
      <c r="B331" s="3" t="n">
        <v>0.0005</v>
      </c>
      <c r="C331" s="9">
        <f>C330+B331</f>
        <v>0.264</v>
      </c>
    </row>
    <row r="332">
      <c r="A332" t="n">
        <v>329</v>
      </c>
      <c r="B332" s="3" t="n">
        <v>0.0005</v>
      </c>
      <c r="C332" s="9">
        <f>C331+B332</f>
        <v>0.2645</v>
      </c>
    </row>
    <row r="333">
      <c r="A333" t="n">
        <v>330</v>
      </c>
      <c r="B333" s="3" t="n">
        <v>0.0005</v>
      </c>
      <c r="C333" s="9">
        <f>C332+B333</f>
        <v>0.265</v>
      </c>
    </row>
    <row r="334">
      <c r="A334" t="n">
        <v>331</v>
      </c>
      <c r="B334" s="3" t="n">
        <v>0.0005</v>
      </c>
      <c r="C334" s="9">
        <f>C333+B334</f>
        <v>0.2655</v>
      </c>
    </row>
    <row r="335">
      <c r="A335" t="n">
        <v>332</v>
      </c>
      <c r="B335" s="3" t="n">
        <v>0.0005</v>
      </c>
      <c r="C335" s="9">
        <f>C334+B335</f>
        <v>0.266</v>
      </c>
    </row>
    <row r="336">
      <c r="A336" t="n">
        <v>333</v>
      </c>
      <c r="B336" s="3" t="n">
        <v>0.0005</v>
      </c>
      <c r="C336" s="9">
        <f>C335+B336</f>
        <v>0.2665</v>
      </c>
    </row>
    <row r="337">
      <c r="A337" t="n">
        <v>334</v>
      </c>
      <c r="B337" s="3" t="n">
        <v>0.0005</v>
      </c>
      <c r="C337" s="9">
        <f>C336+B337</f>
        <v>0.267</v>
      </c>
    </row>
    <row r="338">
      <c r="A338" t="n">
        <v>335</v>
      </c>
      <c r="B338" s="3" t="n">
        <v>0.0005</v>
      </c>
      <c r="C338" s="9">
        <f>C337+B338</f>
        <v>0.2675</v>
      </c>
    </row>
    <row r="339">
      <c r="A339" t="n">
        <v>336</v>
      </c>
      <c r="B339" s="3" t="n">
        <v>0.0005</v>
      </c>
      <c r="C339" s="9">
        <f>C338+B339</f>
        <v>0.268</v>
      </c>
    </row>
    <row r="340">
      <c r="A340" t="n">
        <v>337</v>
      </c>
      <c r="B340" s="3" t="n">
        <v>0.0005</v>
      </c>
      <c r="C340" s="9">
        <f>C339+B340</f>
        <v>0.2685</v>
      </c>
    </row>
    <row r="341">
      <c r="A341" t="n">
        <v>338</v>
      </c>
      <c r="B341" s="3" t="n">
        <v>0.0005</v>
      </c>
      <c r="C341" s="9">
        <f>C340+B341</f>
        <v>0.269</v>
      </c>
    </row>
    <row r="342">
      <c r="A342" t="n">
        <v>339</v>
      </c>
      <c r="B342" s="3" t="n">
        <v>0.0005</v>
      </c>
      <c r="C342" s="9">
        <f>C341+B342</f>
        <v>0.2695</v>
      </c>
    </row>
    <row r="343">
      <c r="A343" t="n">
        <v>340</v>
      </c>
      <c r="B343" s="3" t="n">
        <v>0.0005</v>
      </c>
      <c r="C343" s="9">
        <f>C342+B343</f>
        <v>0.27</v>
      </c>
    </row>
    <row r="344">
      <c r="A344" t="n">
        <v>341</v>
      </c>
      <c r="B344" s="3" t="n">
        <v>0.0005</v>
      </c>
      <c r="C344" s="9">
        <f>C343+B344</f>
        <v>0.2705</v>
      </c>
    </row>
    <row r="345">
      <c r="A345" t="n">
        <v>342</v>
      </c>
      <c r="B345" s="3" t="n">
        <v>0.0005</v>
      </c>
      <c r="C345" s="9">
        <f>C344+B345</f>
        <v>0.271</v>
      </c>
    </row>
    <row r="346">
      <c r="A346" t="n">
        <v>343</v>
      </c>
      <c r="B346" s="3" t="n">
        <v>0.0005</v>
      </c>
      <c r="C346" s="9">
        <f>C345+B346</f>
        <v>0.2715</v>
      </c>
    </row>
    <row r="347">
      <c r="A347" t="n">
        <v>344</v>
      </c>
      <c r="B347" s="3" t="n">
        <v>0.0005</v>
      </c>
      <c r="C347" s="9">
        <f>C346+B347</f>
        <v>0.272</v>
      </c>
    </row>
    <row r="348">
      <c r="A348" t="n">
        <v>345</v>
      </c>
      <c r="B348" s="3" t="n">
        <v>0.0005</v>
      </c>
      <c r="C348" s="9">
        <f>C347+B348</f>
        <v>0.2725</v>
      </c>
    </row>
    <row r="349">
      <c r="A349" t="n">
        <v>346</v>
      </c>
      <c r="B349" s="3" t="n">
        <v>0.0005</v>
      </c>
      <c r="C349" s="9">
        <f>C348+B349</f>
        <v>0.273</v>
      </c>
    </row>
    <row r="350">
      <c r="A350" t="n">
        <v>347</v>
      </c>
      <c r="B350" s="3" t="n">
        <v>0.0005</v>
      </c>
      <c r="C350" s="9">
        <f>C349+B350</f>
        <v>0.2735</v>
      </c>
    </row>
    <row r="351">
      <c r="A351" t="n">
        <v>348</v>
      </c>
      <c r="B351" s="3" t="n">
        <v>0.0005</v>
      </c>
      <c r="C351" s="9">
        <f>C350+B351</f>
        <v>0.274</v>
      </c>
    </row>
    <row r="352">
      <c r="A352" t="n">
        <v>349</v>
      </c>
      <c r="B352" s="3" t="n">
        <v>0.0005</v>
      </c>
      <c r="C352" s="9">
        <f>C351+B352</f>
        <v>0.2745</v>
      </c>
    </row>
    <row r="353">
      <c r="A353" t="n">
        <v>350</v>
      </c>
      <c r="B353" s="3" t="n">
        <v>0.0005</v>
      </c>
      <c r="C353" s="9">
        <f>C352+B353</f>
        <v>0.275</v>
      </c>
    </row>
    <row r="354">
      <c r="A354" t="n">
        <v>351</v>
      </c>
      <c r="B354" s="3" t="n">
        <v>0.0005</v>
      </c>
      <c r="C354" s="9">
        <f>C353+B354</f>
        <v>0.2755</v>
      </c>
    </row>
    <row r="355">
      <c r="A355" t="n">
        <v>352</v>
      </c>
      <c r="B355" s="3" t="n">
        <v>0.0005</v>
      </c>
      <c r="C355" s="9">
        <f>C354+B355</f>
        <v>0.276</v>
      </c>
    </row>
    <row r="356">
      <c r="A356" t="n">
        <v>353</v>
      </c>
      <c r="B356" s="3" t="n">
        <v>0.0005</v>
      </c>
      <c r="C356" s="9">
        <f>C355+B356</f>
        <v>0.2765</v>
      </c>
    </row>
    <row r="357">
      <c r="A357" t="n">
        <v>354</v>
      </c>
      <c r="B357" s="3" t="n">
        <v>0.0005</v>
      </c>
      <c r="C357" s="9">
        <f>C356+B357</f>
        <v>0.277</v>
      </c>
    </row>
    <row r="358">
      <c r="A358" t="n">
        <v>355</v>
      </c>
      <c r="B358" s="3" t="n">
        <v>0.0005</v>
      </c>
      <c r="C358" s="9">
        <f>C357+B358</f>
        <v>0.2775</v>
      </c>
    </row>
    <row r="359">
      <c r="A359" t="n">
        <v>356</v>
      </c>
      <c r="B359" s="3" t="n">
        <v>0.0005</v>
      </c>
      <c r="C359" s="9">
        <f>C358+B359</f>
        <v>0.278</v>
      </c>
    </row>
    <row r="360">
      <c r="A360" t="n">
        <v>357</v>
      </c>
      <c r="B360" s="3" t="n">
        <v>0.0005</v>
      </c>
      <c r="C360" s="9">
        <f>C359+B360</f>
        <v>0.2785</v>
      </c>
    </row>
    <row r="361">
      <c r="A361" t="n">
        <v>358</v>
      </c>
      <c r="B361" s="3" t="n">
        <v>0.0005</v>
      </c>
      <c r="C361" s="9">
        <f>C360+B361</f>
        <v>0.279</v>
      </c>
    </row>
    <row r="362">
      <c r="A362" t="n">
        <v>359</v>
      </c>
      <c r="B362" s="3" t="n">
        <v>0.0005</v>
      </c>
      <c r="C362" s="9">
        <f>C361+B362</f>
        <v>0.2795</v>
      </c>
    </row>
    <row r="363">
      <c r="A363" t="n">
        <v>360</v>
      </c>
      <c r="B363" s="3" t="n">
        <v>0.0005</v>
      </c>
      <c r="C363" s="9">
        <f>C362+B363</f>
        <v>0.28</v>
      </c>
    </row>
    <row r="364">
      <c r="A364" t="n">
        <v>361</v>
      </c>
      <c r="B364" s="3" t="n">
        <v>0.0005</v>
      </c>
      <c r="C364" s="9">
        <f>C363+B364</f>
        <v>0.2805</v>
      </c>
    </row>
    <row r="365">
      <c r="A365" t="n">
        <v>362</v>
      </c>
      <c r="B365" s="3" t="n">
        <v>0.0005</v>
      </c>
      <c r="C365" s="9">
        <f>C364+B365</f>
        <v>0.281</v>
      </c>
    </row>
    <row r="366">
      <c r="A366" t="n">
        <v>363</v>
      </c>
      <c r="B366" s="3" t="n">
        <v>0.0005</v>
      </c>
      <c r="C366" s="9">
        <f>C365+B366</f>
        <v>0.2815</v>
      </c>
    </row>
    <row r="367">
      <c r="A367" t="n">
        <v>364</v>
      </c>
      <c r="B367" s="3" t="n">
        <v>0.0005</v>
      </c>
      <c r="C367" s="9">
        <f>C366+B367</f>
        <v>0.282</v>
      </c>
    </row>
    <row r="368">
      <c r="A368" t="n">
        <v>365</v>
      </c>
      <c r="B368" s="3" t="n">
        <v>0.0005</v>
      </c>
      <c r="C368" s="9">
        <f>C367+B368</f>
        <v>0.2825</v>
      </c>
    </row>
    <row r="369">
      <c r="A369" t="n">
        <v>366</v>
      </c>
      <c r="B369" s="3" t="n">
        <v>0.0005</v>
      </c>
      <c r="C369" s="9">
        <f>C368+B369</f>
        <v>0.283</v>
      </c>
    </row>
    <row r="370">
      <c r="A370" t="n">
        <v>367</v>
      </c>
      <c r="B370" s="3" t="n">
        <v>0.0005</v>
      </c>
      <c r="C370" s="9">
        <f>C369+B370</f>
        <v>0.2835</v>
      </c>
    </row>
    <row r="371">
      <c r="A371" t="n">
        <v>368</v>
      </c>
      <c r="B371" s="3" t="n">
        <v>0.0005</v>
      </c>
      <c r="C371" s="9">
        <f>C370+B371</f>
        <v>0.284</v>
      </c>
    </row>
    <row r="372">
      <c r="A372" t="n">
        <v>369</v>
      </c>
      <c r="B372" s="3" t="n">
        <v>0.0005</v>
      </c>
      <c r="C372" s="9">
        <f>C371+B372</f>
        <v>0.2845</v>
      </c>
    </row>
    <row r="373">
      <c r="A373" t="n">
        <v>370</v>
      </c>
      <c r="B373" s="3" t="n">
        <v>0.0005</v>
      </c>
      <c r="C373" s="9">
        <f>C372+B373</f>
        <v>0.285</v>
      </c>
    </row>
    <row r="374">
      <c r="A374" t="n">
        <v>371</v>
      </c>
      <c r="B374" s="3" t="n">
        <v>0.0005</v>
      </c>
      <c r="C374" s="9">
        <f>C373+B374</f>
        <v>0.2855</v>
      </c>
    </row>
    <row r="375">
      <c r="A375" t="n">
        <v>372</v>
      </c>
      <c r="B375" s="3" t="n">
        <v>0.0005</v>
      </c>
      <c r="C375" s="9">
        <f>C374+B375</f>
        <v>0.286</v>
      </c>
    </row>
    <row r="376">
      <c r="A376" t="n">
        <v>373</v>
      </c>
      <c r="B376" s="3" t="n">
        <v>0.0005</v>
      </c>
      <c r="C376" s="9">
        <f>C375+B376</f>
        <v>0.2865</v>
      </c>
    </row>
    <row r="377">
      <c r="A377" t="n">
        <v>374</v>
      </c>
      <c r="B377" s="3" t="n">
        <v>0.0005</v>
      </c>
      <c r="C377" s="9">
        <f>C376+B377</f>
        <v>0.287</v>
      </c>
    </row>
    <row r="378">
      <c r="A378" t="n">
        <v>375</v>
      </c>
      <c r="B378" s="3" t="n">
        <v>0.0005</v>
      </c>
      <c r="C378" s="9">
        <f>C377+B378</f>
        <v>0.2875</v>
      </c>
    </row>
    <row r="379">
      <c r="A379" t="n">
        <v>376</v>
      </c>
      <c r="B379" s="3" t="n">
        <v>0.0005</v>
      </c>
      <c r="C379" s="9">
        <f>C378+B379</f>
        <v>0.288</v>
      </c>
    </row>
    <row r="380">
      <c r="A380" t="n">
        <v>377</v>
      </c>
      <c r="B380" s="3" t="n">
        <v>0.0005</v>
      </c>
      <c r="C380" s="9">
        <f>C379+B380</f>
        <v>0.2885</v>
      </c>
    </row>
    <row r="381">
      <c r="A381" t="n">
        <v>378</v>
      </c>
      <c r="B381" s="3" t="n">
        <v>0.0005</v>
      </c>
      <c r="C381" s="9">
        <f>C380+B381</f>
        <v>0.289</v>
      </c>
    </row>
    <row r="382">
      <c r="A382" t="n">
        <v>379</v>
      </c>
      <c r="B382" s="3" t="n">
        <v>0.0005</v>
      </c>
      <c r="C382" s="9">
        <f>C381+B382</f>
        <v>0.2895</v>
      </c>
    </row>
    <row r="383">
      <c r="A383" t="n">
        <v>380</v>
      </c>
      <c r="B383" s="3" t="n">
        <v>0.0005</v>
      </c>
      <c r="C383" s="9">
        <f>C382+B383</f>
        <v>0.29</v>
      </c>
    </row>
    <row r="384">
      <c r="A384" t="n">
        <v>381</v>
      </c>
      <c r="B384" s="3" t="n">
        <v>0.0005</v>
      </c>
      <c r="C384" s="9">
        <f>C383+B384</f>
        <v>0.2905</v>
      </c>
    </row>
    <row r="385">
      <c r="A385" t="n">
        <v>382</v>
      </c>
      <c r="B385" s="3" t="n">
        <v>0.0005</v>
      </c>
      <c r="C385" s="9">
        <f>C384+B385</f>
        <v>0.291</v>
      </c>
    </row>
    <row r="386">
      <c r="A386" t="n">
        <v>383</v>
      </c>
      <c r="B386" s="3" t="n">
        <v>0.0005</v>
      </c>
      <c r="C386" s="9">
        <f>C385+B386</f>
        <v>0.2915</v>
      </c>
    </row>
    <row r="387">
      <c r="A387" t="n">
        <v>384</v>
      </c>
      <c r="B387" s="3" t="n">
        <v>0.0005</v>
      </c>
      <c r="C387" s="9">
        <f>C386+B387</f>
        <v>0.292</v>
      </c>
    </row>
    <row r="388">
      <c r="A388" t="n">
        <v>385</v>
      </c>
      <c r="B388" s="3" t="n">
        <v>0.0005</v>
      </c>
      <c r="C388" s="9">
        <f>C387+B388</f>
        <v>0.2925</v>
      </c>
    </row>
    <row r="389">
      <c r="A389" t="n">
        <v>386</v>
      </c>
      <c r="B389" s="3" t="n">
        <v>0.0005</v>
      </c>
      <c r="C389" s="9">
        <f>C388+B389</f>
        <v>0.293</v>
      </c>
    </row>
    <row r="390">
      <c r="A390" t="n">
        <v>387</v>
      </c>
      <c r="B390" s="3" t="n">
        <v>0.0005</v>
      </c>
      <c r="C390" s="9">
        <f>C389+B390</f>
        <v>0.2935</v>
      </c>
    </row>
    <row r="391">
      <c r="A391" t="n">
        <v>388</v>
      </c>
      <c r="B391" s="3" t="n">
        <v>0.0005</v>
      </c>
      <c r="C391" s="9">
        <f>C390+B391</f>
        <v>0.294</v>
      </c>
    </row>
    <row r="392">
      <c r="A392" t="n">
        <v>389</v>
      </c>
      <c r="B392" s="3" t="n">
        <v>0.0005</v>
      </c>
      <c r="C392" s="9">
        <f>C391+B392</f>
        <v>0.2945</v>
      </c>
    </row>
    <row r="393">
      <c r="A393" t="n">
        <v>390</v>
      </c>
      <c r="B393" s="3" t="n">
        <v>0.0005</v>
      </c>
      <c r="C393" s="9">
        <f>C392+B393</f>
        <v>0.295</v>
      </c>
    </row>
    <row r="394">
      <c r="A394" t="n">
        <v>391</v>
      </c>
      <c r="B394" s="3" t="n">
        <v>0.0005</v>
      </c>
      <c r="C394" s="9">
        <f>C393+B394</f>
        <v>0.2955</v>
      </c>
    </row>
    <row r="395">
      <c r="A395" t="n">
        <v>392</v>
      </c>
      <c r="B395" s="3" t="n">
        <v>0.0005</v>
      </c>
      <c r="C395" s="9">
        <f>C394+B395</f>
        <v>0.296</v>
      </c>
    </row>
    <row r="396">
      <c r="A396" t="n">
        <v>393</v>
      </c>
      <c r="B396" s="3" t="n">
        <v>0.0005</v>
      </c>
      <c r="C396" s="9">
        <f>C395+B396</f>
        <v>0.2965</v>
      </c>
    </row>
    <row r="397">
      <c r="A397" t="n">
        <v>394</v>
      </c>
      <c r="B397" s="3" t="n">
        <v>0.0005</v>
      </c>
      <c r="C397" s="9">
        <f>C396+B397</f>
        <v>0.297</v>
      </c>
    </row>
    <row r="398">
      <c r="A398" t="n">
        <v>395</v>
      </c>
      <c r="B398" s="3" t="n">
        <v>0.0005</v>
      </c>
      <c r="C398" s="9">
        <f>C397+B398</f>
        <v>0.2975</v>
      </c>
    </row>
    <row r="399">
      <c r="A399" t="n">
        <v>396</v>
      </c>
      <c r="B399" s="3" t="n">
        <v>0.0005</v>
      </c>
      <c r="C399" s="9">
        <f>C398+B399</f>
        <v>0.298</v>
      </c>
    </row>
    <row r="400">
      <c r="A400" t="n">
        <v>397</v>
      </c>
      <c r="B400" s="3" t="n">
        <v>0.0005</v>
      </c>
      <c r="C400" s="9">
        <f>C399+B400</f>
        <v>0.2985</v>
      </c>
    </row>
    <row r="401">
      <c r="A401" t="n">
        <v>398</v>
      </c>
      <c r="B401" s="3" t="n">
        <v>0.0005</v>
      </c>
      <c r="C401" s="9">
        <f>C400+B401</f>
        <v>0.299</v>
      </c>
    </row>
    <row r="402">
      <c r="A402" t="n">
        <v>399</v>
      </c>
      <c r="B402" s="3" t="n">
        <v>0.0005</v>
      </c>
      <c r="C402" s="9">
        <f>C401+B402</f>
        <v>0.2995</v>
      </c>
    </row>
    <row r="403">
      <c r="A403" t="n">
        <v>400</v>
      </c>
      <c r="B403" s="3" t="n">
        <v>0.0005</v>
      </c>
      <c r="C403" s="9">
        <f>C402+B403</f>
        <v>0.3</v>
      </c>
    </row>
    <row r="404">
      <c r="A404" t="n">
        <v>401</v>
      </c>
      <c r="B404" s="3" t="n">
        <v>0.0005</v>
      </c>
      <c r="C404" s="9">
        <f>C403+B404</f>
        <v>0.3005</v>
      </c>
    </row>
    <row r="405">
      <c r="A405" t="n">
        <v>402</v>
      </c>
      <c r="B405" s="3" t="n">
        <v>0.0005</v>
      </c>
      <c r="C405" s="9">
        <f>C404+B405</f>
        <v>0.301</v>
      </c>
    </row>
    <row r="406">
      <c r="A406" t="n">
        <v>403</v>
      </c>
      <c r="B406" s="3" t="n">
        <v>0.0005</v>
      </c>
      <c r="C406" s="9">
        <f>C405+B406</f>
        <v>0.3015</v>
      </c>
    </row>
    <row r="407">
      <c r="A407" t="n">
        <v>404</v>
      </c>
      <c r="B407" s="3" t="n">
        <v>0.0005</v>
      </c>
      <c r="C407" s="9">
        <f>C406+B407</f>
        <v>0.302</v>
      </c>
    </row>
    <row r="408">
      <c r="A408" t="n">
        <v>405</v>
      </c>
      <c r="B408" s="3" t="n">
        <v>0.0005</v>
      </c>
      <c r="C408" s="9">
        <f>C407+B408</f>
        <v>0.3025</v>
      </c>
    </row>
    <row r="409">
      <c r="A409" t="n">
        <v>406</v>
      </c>
      <c r="B409" s="3" t="n">
        <v>0.0005</v>
      </c>
      <c r="C409" s="9">
        <f>C408+B409</f>
        <v>0.303</v>
      </c>
    </row>
    <row r="410">
      <c r="A410" t="n">
        <v>407</v>
      </c>
      <c r="B410" s="3" t="n">
        <v>0.0005</v>
      </c>
      <c r="C410" s="9">
        <f>C409+B410</f>
        <v>0.3035</v>
      </c>
    </row>
    <row r="411">
      <c r="A411" t="n">
        <v>408</v>
      </c>
      <c r="B411" s="3" t="n">
        <v>0.0005</v>
      </c>
      <c r="C411" s="9">
        <f>C410+B411</f>
        <v>0.304</v>
      </c>
    </row>
    <row r="412">
      <c r="A412" t="n">
        <v>409</v>
      </c>
      <c r="B412" s="3" t="n">
        <v>0.0005</v>
      </c>
      <c r="C412" s="9">
        <f>C411+B412</f>
        <v>0.3045</v>
      </c>
    </row>
    <row r="413">
      <c r="A413" t="n">
        <v>410</v>
      </c>
      <c r="B413" s="3" t="n">
        <v>0.0005</v>
      </c>
      <c r="C413" s="9">
        <f>C412+B413</f>
        <v>0.305</v>
      </c>
    </row>
    <row r="414">
      <c r="A414" t="n">
        <v>411</v>
      </c>
      <c r="B414" s="3" t="n">
        <v>0.0005</v>
      </c>
      <c r="C414" s="9">
        <f>C413+B414</f>
        <v>0.3055</v>
      </c>
    </row>
    <row r="415">
      <c r="A415" t="n">
        <v>412</v>
      </c>
      <c r="B415" s="3" t="n">
        <v>0.0005</v>
      </c>
      <c r="C415" s="9">
        <f>C414+B415</f>
        <v>0.306</v>
      </c>
    </row>
    <row r="416">
      <c r="A416" t="n">
        <v>413</v>
      </c>
      <c r="B416" s="3" t="n">
        <v>0.0005</v>
      </c>
      <c r="C416" s="9">
        <f>C415+B416</f>
        <v>0.3065</v>
      </c>
    </row>
    <row r="417">
      <c r="A417" t="n">
        <v>414</v>
      </c>
      <c r="B417" s="3" t="n">
        <v>0.0005</v>
      </c>
      <c r="C417" s="9">
        <f>C416+B417</f>
        <v>0.307</v>
      </c>
    </row>
    <row r="418">
      <c r="A418" t="n">
        <v>415</v>
      </c>
      <c r="B418" s="3" t="n">
        <v>0.0005</v>
      </c>
      <c r="C418" s="9">
        <f>C417+B418</f>
        <v>0.3075</v>
      </c>
    </row>
    <row r="419">
      <c r="A419" t="n">
        <v>416</v>
      </c>
      <c r="B419" s="3" t="n">
        <v>0.0005</v>
      </c>
      <c r="C419" s="9">
        <f>C418+B419</f>
        <v>0.308</v>
      </c>
    </row>
    <row r="420">
      <c r="A420" t="n">
        <v>417</v>
      </c>
      <c r="B420" s="3" t="n">
        <v>0.0005</v>
      </c>
      <c r="C420" s="9">
        <f>C419+B420</f>
        <v>0.3085</v>
      </c>
    </row>
    <row r="421">
      <c r="A421" t="n">
        <v>418</v>
      </c>
      <c r="B421" s="3" t="n">
        <v>0.0005</v>
      </c>
      <c r="C421" s="9">
        <f>C420+B421</f>
        <v>0.309</v>
      </c>
    </row>
    <row r="422">
      <c r="A422" t="n">
        <v>419</v>
      </c>
      <c r="B422" s="3" t="n">
        <v>0.0005</v>
      </c>
      <c r="C422" s="9">
        <f>C421+B422</f>
        <v>0.3095</v>
      </c>
    </row>
    <row r="423">
      <c r="A423" t="n">
        <v>420</v>
      </c>
      <c r="B423" s="3" t="n">
        <v>0.0005</v>
      </c>
      <c r="C423" s="9">
        <f>C422+B423</f>
        <v>0.31</v>
      </c>
    </row>
    <row r="424">
      <c r="A424" t="n">
        <v>421</v>
      </c>
      <c r="B424" s="3" t="n">
        <v>0.0005</v>
      </c>
      <c r="C424" s="9">
        <f>C423+B424</f>
        <v>0.3105</v>
      </c>
    </row>
    <row r="425">
      <c r="A425" t="n">
        <v>422</v>
      </c>
      <c r="B425" s="3" t="n">
        <v>0.0005</v>
      </c>
      <c r="C425" s="9">
        <f>C424+B425</f>
        <v>0.311</v>
      </c>
    </row>
    <row r="426">
      <c r="A426" t="n">
        <v>423</v>
      </c>
      <c r="B426" s="3" t="n">
        <v>0.0005</v>
      </c>
      <c r="C426" s="9">
        <f>C425+B426</f>
        <v>0.3115</v>
      </c>
    </row>
    <row r="427">
      <c r="A427" t="n">
        <v>424</v>
      </c>
      <c r="B427" s="3" t="n">
        <v>0.0005</v>
      </c>
      <c r="C427" s="9">
        <f>C426+B427</f>
        <v>0.312</v>
      </c>
    </row>
    <row r="428">
      <c r="A428" t="n">
        <v>425</v>
      </c>
      <c r="B428" s="3" t="n">
        <v>0.0005</v>
      </c>
      <c r="C428" s="9">
        <f>C427+B428</f>
        <v>0.3125</v>
      </c>
    </row>
    <row r="429">
      <c r="A429" t="n">
        <v>426</v>
      </c>
      <c r="B429" s="3" t="n">
        <v>0.0005</v>
      </c>
      <c r="C429" s="9">
        <f>C428+B429</f>
        <v>0.313</v>
      </c>
    </row>
    <row r="430">
      <c r="A430" t="n">
        <v>427</v>
      </c>
      <c r="B430" s="3" t="n">
        <v>0.0005</v>
      </c>
      <c r="C430" s="9">
        <f>C429+B430</f>
        <v>0.3135</v>
      </c>
    </row>
    <row r="431">
      <c r="A431" t="n">
        <v>428</v>
      </c>
      <c r="B431" s="3" t="n">
        <v>0.0005</v>
      </c>
      <c r="C431" s="9">
        <f>C430+B431</f>
        <v>0.314</v>
      </c>
    </row>
    <row r="432">
      <c r="A432" t="n">
        <v>429</v>
      </c>
      <c r="B432" s="3" t="n">
        <v>0.0005</v>
      </c>
      <c r="C432" s="9">
        <f>C431+B432</f>
        <v>0.3145</v>
      </c>
    </row>
    <row r="433">
      <c r="A433" t="n">
        <v>430</v>
      </c>
      <c r="B433" s="3" t="n">
        <v>0.0005</v>
      </c>
      <c r="C433" s="9">
        <f>C432+B433</f>
        <v>0.315</v>
      </c>
    </row>
    <row r="434">
      <c r="A434" t="n">
        <v>431</v>
      </c>
      <c r="B434" s="3" t="n">
        <v>0.0005</v>
      </c>
      <c r="C434" s="9">
        <f>C433+B434</f>
        <v>0.3155</v>
      </c>
    </row>
    <row r="435">
      <c r="A435" t="n">
        <v>432</v>
      </c>
      <c r="B435" s="3" t="n">
        <v>0.0005</v>
      </c>
      <c r="C435" s="9">
        <f>C434+B435</f>
        <v>0.316</v>
      </c>
    </row>
    <row r="436">
      <c r="A436" t="n">
        <v>433</v>
      </c>
      <c r="B436" s="3" t="n">
        <v>0.0005</v>
      </c>
      <c r="C436" s="9">
        <f>C435+B436</f>
        <v>0.3165</v>
      </c>
    </row>
    <row r="437">
      <c r="A437" t="n">
        <v>434</v>
      </c>
      <c r="B437" s="3" t="n">
        <v>0.0005</v>
      </c>
      <c r="C437" s="9">
        <f>C436+B437</f>
        <v>0.317</v>
      </c>
    </row>
    <row r="438">
      <c r="A438" t="n">
        <v>435</v>
      </c>
      <c r="B438" s="3" t="n">
        <v>0.0005</v>
      </c>
      <c r="C438" s="9">
        <f>C437+B438</f>
        <v>0.3175</v>
      </c>
    </row>
    <row r="439">
      <c r="A439" t="n">
        <v>436</v>
      </c>
      <c r="B439" s="3" t="n">
        <v>0.0005</v>
      </c>
      <c r="C439" s="9">
        <f>C438+B439</f>
        <v>0.318</v>
      </c>
    </row>
    <row r="440">
      <c r="A440" t="n">
        <v>437</v>
      </c>
      <c r="B440" s="3" t="n">
        <v>0.0005</v>
      </c>
      <c r="C440" s="9">
        <f>C439+B440</f>
        <v>0.3185</v>
      </c>
    </row>
    <row r="441">
      <c r="A441" t="n">
        <v>438</v>
      </c>
      <c r="B441" s="3" t="n">
        <v>0.0005</v>
      </c>
      <c r="C441" s="9">
        <f>C440+B441</f>
        <v>0.319</v>
      </c>
    </row>
    <row r="442">
      <c r="A442" t="n">
        <v>439</v>
      </c>
      <c r="B442" s="3" t="n">
        <v>0.0005</v>
      </c>
      <c r="C442" s="9">
        <f>C441+B442</f>
        <v>0.3195</v>
      </c>
    </row>
    <row r="443">
      <c r="A443" t="n">
        <v>440</v>
      </c>
      <c r="B443" s="3" t="n">
        <v>0.0005</v>
      </c>
      <c r="C443" s="9">
        <f>C442+B443</f>
        <v>0.32</v>
      </c>
    </row>
    <row r="444">
      <c r="A444" t="n">
        <v>441</v>
      </c>
      <c r="B444" s="3" t="n">
        <v>0.0005</v>
      </c>
      <c r="C444" s="9">
        <f>C443+B444</f>
        <v>0.3205</v>
      </c>
    </row>
    <row r="445">
      <c r="A445" t="n">
        <v>442</v>
      </c>
      <c r="B445" s="3" t="n">
        <v>0.0005</v>
      </c>
      <c r="C445" s="9">
        <f>C444+B445</f>
        <v>0.321</v>
      </c>
    </row>
    <row r="446">
      <c r="A446" t="n">
        <v>443</v>
      </c>
      <c r="B446" s="3" t="n">
        <v>0.0005</v>
      </c>
      <c r="C446" s="9">
        <f>C445+B446</f>
        <v>0.3215</v>
      </c>
    </row>
    <row r="447">
      <c r="A447" t="n">
        <v>444</v>
      </c>
      <c r="B447" s="3" t="n">
        <v>0.0005</v>
      </c>
      <c r="C447" s="9">
        <f>C446+B447</f>
        <v>0.322</v>
      </c>
    </row>
    <row r="448">
      <c r="A448" t="n">
        <v>445</v>
      </c>
      <c r="B448" s="3" t="n">
        <v>0.0005</v>
      </c>
      <c r="C448" s="9">
        <f>C447+B448</f>
        <v>0.3225</v>
      </c>
    </row>
    <row r="449">
      <c r="A449" t="n">
        <v>446</v>
      </c>
      <c r="B449" s="3" t="n">
        <v>0.0005</v>
      </c>
      <c r="C449" s="9">
        <f>C448+B449</f>
        <v>0.323</v>
      </c>
    </row>
    <row r="450">
      <c r="A450" t="n">
        <v>447</v>
      </c>
      <c r="B450" s="3" t="n">
        <v>0.0005</v>
      </c>
      <c r="C450" s="9">
        <f>C449+B450</f>
        <v>0.3235</v>
      </c>
    </row>
    <row r="451">
      <c r="A451" t="n">
        <v>448</v>
      </c>
      <c r="B451" s="3" t="n">
        <v>0.0005</v>
      </c>
      <c r="C451" s="9">
        <f>C450+B451</f>
        <v>0.324</v>
      </c>
    </row>
    <row r="452">
      <c r="A452" t="n">
        <v>449</v>
      </c>
      <c r="B452" s="3" t="n">
        <v>0.0005</v>
      </c>
      <c r="C452" s="9">
        <f>C451+B452</f>
        <v>0.3245</v>
      </c>
    </row>
    <row r="453">
      <c r="A453" t="n">
        <v>450</v>
      </c>
      <c r="B453" s="3" t="n">
        <v>0.0005</v>
      </c>
      <c r="C453" s="9">
        <f>C452+B453</f>
        <v>0.325</v>
      </c>
    </row>
    <row r="454">
      <c r="A454" t="n">
        <v>451</v>
      </c>
      <c r="B454" s="3" t="n">
        <v>0.0005</v>
      </c>
      <c r="C454" s="9">
        <f>C453+B454</f>
        <v>0.3255</v>
      </c>
    </row>
    <row r="455">
      <c r="A455" t="n">
        <v>452</v>
      </c>
      <c r="B455" s="3" t="n">
        <v>0.0005</v>
      </c>
      <c r="C455" s="9">
        <f>C454+B455</f>
        <v>0.326</v>
      </c>
    </row>
    <row r="456">
      <c r="A456" t="n">
        <v>453</v>
      </c>
      <c r="B456" s="3" t="n">
        <v>0.0005</v>
      </c>
      <c r="C456" s="9">
        <f>C455+B456</f>
        <v>0.3265</v>
      </c>
    </row>
    <row r="457">
      <c r="A457" t="n">
        <v>454</v>
      </c>
      <c r="B457" s="3" t="n">
        <v>0.0005</v>
      </c>
      <c r="C457" s="9">
        <f>C456+B457</f>
        <v>0.327</v>
      </c>
    </row>
    <row r="458">
      <c r="A458" t="n">
        <v>455</v>
      </c>
      <c r="B458" s="3" t="n">
        <v>0.0005</v>
      </c>
      <c r="C458" s="9">
        <f>C457+B458</f>
        <v>0.3275</v>
      </c>
    </row>
    <row r="459">
      <c r="A459" t="n">
        <v>456</v>
      </c>
      <c r="B459" s="3" t="n">
        <v>0.0005</v>
      </c>
      <c r="C459" s="9">
        <f>C458+B459</f>
        <v>0.328</v>
      </c>
    </row>
    <row r="460">
      <c r="A460" t="n">
        <v>457</v>
      </c>
      <c r="B460" s="3" t="n">
        <v>0.0005</v>
      </c>
      <c r="C460" s="9">
        <f>C459+B460</f>
        <v>0.3285</v>
      </c>
    </row>
    <row r="461">
      <c r="A461" t="n">
        <v>458</v>
      </c>
      <c r="B461" s="3" t="n">
        <v>0.0005</v>
      </c>
      <c r="C461" s="9">
        <f>C460+B461</f>
        <v>0.329</v>
      </c>
    </row>
    <row r="462">
      <c r="A462" t="n">
        <v>459</v>
      </c>
      <c r="B462" s="3" t="n">
        <v>0.0005</v>
      </c>
      <c r="C462" s="9">
        <f>C461+B462</f>
        <v>0.3295</v>
      </c>
    </row>
    <row r="463">
      <c r="A463" t="n">
        <v>460</v>
      </c>
      <c r="B463" s="3" t="n">
        <v>0.0005</v>
      </c>
      <c r="C463" s="9">
        <f>C462+B463</f>
        <v>0.33</v>
      </c>
    </row>
    <row r="464">
      <c r="A464" t="n">
        <v>461</v>
      </c>
      <c r="B464" s="3" t="n">
        <v>0.0005</v>
      </c>
      <c r="C464" s="9">
        <f>C463+B464</f>
        <v>0.3305</v>
      </c>
    </row>
    <row r="465">
      <c r="A465" t="n">
        <v>462</v>
      </c>
      <c r="B465" s="3" t="n">
        <v>0.0005</v>
      </c>
      <c r="C465" s="9">
        <f>C464+B465</f>
        <v>0.331</v>
      </c>
    </row>
    <row r="466">
      <c r="A466" t="n">
        <v>463</v>
      </c>
      <c r="B466" s="3" t="n">
        <v>0.0005</v>
      </c>
      <c r="C466" s="9">
        <f>C465+B466</f>
        <v>0.3315</v>
      </c>
    </row>
    <row r="467">
      <c r="A467" t="n">
        <v>464</v>
      </c>
      <c r="B467" s="3" t="n">
        <v>0.0005</v>
      </c>
      <c r="C467" s="9">
        <f>C466+B467</f>
        <v>0.332</v>
      </c>
    </row>
    <row r="468">
      <c r="A468" t="n">
        <v>465</v>
      </c>
      <c r="B468" s="3" t="n">
        <v>0.0005</v>
      </c>
      <c r="C468" s="9">
        <f>C467+B468</f>
        <v>0.3325</v>
      </c>
    </row>
    <row r="469">
      <c r="A469" t="n">
        <v>466</v>
      </c>
      <c r="B469" s="3" t="n">
        <v>0.0005</v>
      </c>
      <c r="C469" s="9">
        <f>C468+B469</f>
        <v>0.333</v>
      </c>
    </row>
    <row r="470">
      <c r="A470" t="n">
        <v>467</v>
      </c>
      <c r="B470" s="3" t="n">
        <v>0.0005</v>
      </c>
      <c r="C470" s="9">
        <f>C469+B470</f>
        <v>0.3335</v>
      </c>
    </row>
    <row r="471">
      <c r="A471" t="n">
        <v>468</v>
      </c>
      <c r="B471" s="3" t="n">
        <v>0.0005</v>
      </c>
      <c r="C471" s="9">
        <f>C470+B471</f>
        <v>0.334</v>
      </c>
    </row>
    <row r="472">
      <c r="A472" t="n">
        <v>469</v>
      </c>
      <c r="B472" s="3" t="n">
        <v>0.0005</v>
      </c>
      <c r="C472" s="9">
        <f>C471+B472</f>
        <v>0.3345</v>
      </c>
    </row>
    <row r="473">
      <c r="A473" t="n">
        <v>470</v>
      </c>
      <c r="B473" s="3" t="n">
        <v>0.0005</v>
      </c>
      <c r="C473" s="9">
        <f>C472+B473</f>
        <v>0.335</v>
      </c>
    </row>
    <row r="474">
      <c r="A474" t="n">
        <v>471</v>
      </c>
      <c r="B474" s="3" t="n">
        <v>0.0005</v>
      </c>
      <c r="C474" s="9">
        <f>C473+B474</f>
        <v>0.3355</v>
      </c>
    </row>
    <row r="475">
      <c r="A475" t="n">
        <v>472</v>
      </c>
      <c r="B475" s="3" t="n">
        <v>0.0005</v>
      </c>
      <c r="C475" s="9">
        <f>C474+B475</f>
        <v>0.336</v>
      </c>
    </row>
    <row r="476">
      <c r="A476" t="n">
        <v>473</v>
      </c>
      <c r="B476" s="3" t="n">
        <v>0.0005</v>
      </c>
      <c r="C476" s="9">
        <f>C475+B476</f>
        <v>0.3365</v>
      </c>
    </row>
    <row r="477">
      <c r="A477" t="n">
        <v>474</v>
      </c>
      <c r="B477" s="3" t="n">
        <v>0.0005</v>
      </c>
      <c r="C477" s="9">
        <f>C476+B477</f>
        <v>0.337</v>
      </c>
    </row>
    <row r="478">
      <c r="A478" t="n">
        <v>475</v>
      </c>
      <c r="B478" s="3" t="n">
        <v>0.0005</v>
      </c>
      <c r="C478" s="9">
        <f>C477+B478</f>
        <v>0.3375</v>
      </c>
    </row>
    <row r="479">
      <c r="A479" t="n">
        <v>476</v>
      </c>
      <c r="B479" s="3" t="n">
        <v>0.0005</v>
      </c>
      <c r="C479" s="9">
        <f>C478+B479</f>
        <v>0.338</v>
      </c>
    </row>
    <row r="480">
      <c r="A480" t="n">
        <v>477</v>
      </c>
      <c r="B480" s="3" t="n">
        <v>0.0005</v>
      </c>
      <c r="C480" s="9">
        <f>C479+B480</f>
        <v>0.3385</v>
      </c>
    </row>
    <row r="481">
      <c r="A481" t="n">
        <v>478</v>
      </c>
      <c r="B481" s="3" t="n">
        <v>0.0005</v>
      </c>
      <c r="C481" s="9">
        <f>C480+B481</f>
        <v>0.339</v>
      </c>
    </row>
    <row r="482">
      <c r="A482" t="n">
        <v>479</v>
      </c>
      <c r="B482" s="3" t="n">
        <v>0.0005</v>
      </c>
      <c r="C482" s="9">
        <f>C481+B482</f>
        <v>0.3395</v>
      </c>
    </row>
    <row r="483">
      <c r="A483" t="n">
        <v>480</v>
      </c>
      <c r="B483" s="3" t="n">
        <v>0.0005</v>
      </c>
      <c r="C483" s="9">
        <f>C482+B483</f>
        <v>0.34</v>
      </c>
    </row>
    <row r="484">
      <c r="A484" t="n">
        <v>481</v>
      </c>
      <c r="B484" s="3" t="n">
        <v>0.0005</v>
      </c>
      <c r="C484" s="9">
        <f>C483+B484</f>
        <v>0.3405</v>
      </c>
    </row>
    <row r="485">
      <c r="A485" t="n">
        <v>482</v>
      </c>
      <c r="B485" s="3" t="n">
        <v>0.0005</v>
      </c>
      <c r="C485" s="9">
        <f>C484+B485</f>
        <v>0.341</v>
      </c>
    </row>
    <row r="486">
      <c r="A486" t="n">
        <v>483</v>
      </c>
      <c r="B486" s="3" t="n">
        <v>0.0005</v>
      </c>
      <c r="C486" s="9">
        <f>C485+B486</f>
        <v>0.3415</v>
      </c>
    </row>
    <row r="487">
      <c r="A487" t="n">
        <v>484</v>
      </c>
      <c r="B487" s="3" t="n">
        <v>0.0005</v>
      </c>
      <c r="C487" s="9">
        <f>C486+B487</f>
        <v>0.342</v>
      </c>
    </row>
    <row r="488">
      <c r="A488" t="n">
        <v>485</v>
      </c>
      <c r="B488" s="3" t="n">
        <v>0.0005</v>
      </c>
      <c r="C488" s="9">
        <f>C487+B488</f>
        <v>0.3425</v>
      </c>
    </row>
    <row r="489">
      <c r="A489" t="n">
        <v>486</v>
      </c>
      <c r="B489" s="3" t="n">
        <v>0.0005</v>
      </c>
      <c r="C489" s="9">
        <f>C488+B489</f>
        <v>0.343</v>
      </c>
    </row>
    <row r="490">
      <c r="A490" t="n">
        <v>487</v>
      </c>
      <c r="B490" s="3" t="n">
        <v>0.0005</v>
      </c>
      <c r="C490" s="9">
        <f>C489+B490</f>
        <v>0.3435</v>
      </c>
    </row>
    <row r="491">
      <c r="A491" t="n">
        <v>488</v>
      </c>
      <c r="B491" s="3" t="n">
        <v>0.0005</v>
      </c>
      <c r="C491" s="9">
        <f>C490+B491</f>
        <v>0.344</v>
      </c>
    </row>
    <row r="492">
      <c r="A492" t="n">
        <v>489</v>
      </c>
      <c r="B492" s="3" t="n">
        <v>0.0005</v>
      </c>
      <c r="C492" s="9">
        <f>C491+B492</f>
        <v>0.3445</v>
      </c>
    </row>
    <row r="493">
      <c r="A493" t="n">
        <v>490</v>
      </c>
      <c r="B493" s="3" t="n">
        <v>0.0005</v>
      </c>
      <c r="C493" s="9">
        <f>C492+B493</f>
        <v>0.345</v>
      </c>
    </row>
    <row r="494">
      <c r="A494" t="n">
        <v>491</v>
      </c>
      <c r="B494" s="3" t="n">
        <v>0.0005</v>
      </c>
      <c r="C494" s="9">
        <f>C493+B494</f>
        <v>0.3455</v>
      </c>
    </row>
    <row r="495">
      <c r="A495" t="n">
        <v>492</v>
      </c>
      <c r="B495" s="3" t="n">
        <v>0.0005</v>
      </c>
      <c r="C495" s="9">
        <f>C494+B495</f>
        <v>0.346</v>
      </c>
    </row>
    <row r="496">
      <c r="A496" t="n">
        <v>493</v>
      </c>
      <c r="B496" s="3" t="n">
        <v>0.0005</v>
      </c>
      <c r="C496" s="9">
        <f>C495+B496</f>
        <v>0.3465</v>
      </c>
    </row>
    <row r="497">
      <c r="A497" t="n">
        <v>494</v>
      </c>
      <c r="B497" s="3" t="n">
        <v>0.0005</v>
      </c>
      <c r="C497" s="9">
        <f>C496+B497</f>
        <v>0.347</v>
      </c>
    </row>
    <row r="498">
      <c r="A498" t="n">
        <v>495</v>
      </c>
      <c r="B498" s="3" t="n">
        <v>0.0005</v>
      </c>
      <c r="C498" s="9">
        <f>C497+B498</f>
        <v>0.3475</v>
      </c>
    </row>
    <row r="499">
      <c r="A499" t="n">
        <v>496</v>
      </c>
      <c r="B499" s="3" t="n">
        <v>0.0005</v>
      </c>
      <c r="C499" s="9">
        <f>C498+B499</f>
        <v>0.348</v>
      </c>
    </row>
    <row r="500">
      <c r="A500" t="n">
        <v>497</v>
      </c>
      <c r="B500" s="3" t="n">
        <v>0.0005</v>
      </c>
      <c r="C500" s="9">
        <f>C499+B500</f>
        <v>0.3485</v>
      </c>
    </row>
    <row r="501">
      <c r="A501" t="n">
        <v>498</v>
      </c>
      <c r="B501" s="3" t="n">
        <v>0.0005</v>
      </c>
      <c r="C501" s="9">
        <f>C500+B501</f>
        <v>0.349</v>
      </c>
    </row>
    <row r="502">
      <c r="A502" t="n">
        <v>499</v>
      </c>
      <c r="B502" s="3" t="n">
        <v>0.0005</v>
      </c>
      <c r="C502" s="9">
        <f>C501+B502</f>
        <v>0.3495</v>
      </c>
    </row>
    <row r="503">
      <c r="A503" t="n">
        <v>500</v>
      </c>
      <c r="B503" s="3" t="n">
        <v>0.0005</v>
      </c>
      <c r="C503" s="9">
        <f>C502+B503</f>
        <v>0.35</v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E2:G2"/>
  </mergeCells>
  <pageMargins left="0.787401575" right="0.787401575" top="0.984251969" bottom="0.984251969" header="0.4921259845" footer="0.492125984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1"/>
  <sheetViews>
    <sheetView workbookViewId="0">
      <selection activeCell="G1" sqref="G1"/>
    </sheetView>
  </sheetViews>
  <sheetFormatPr baseColWidth="10" defaultRowHeight="12.75"/>
  <cols>
    <col width="18.140625" customWidth="1" min="1" max="1"/>
    <col width="8.5703125" customWidth="1" min="2" max="2"/>
    <col width="10.140625" customWidth="1" min="3" max="3"/>
    <col width="7.85546875" customWidth="1" min="4" max="4"/>
    <col width="11.85546875" bestFit="1" customWidth="1" min="5" max="5"/>
    <col width="9.28515625" bestFit="1" customWidth="1" min="6" max="6"/>
    <col width="7" customWidth="1" min="7" max="7"/>
    <col width="15.140625" bestFit="1" customWidth="1" min="8" max="8"/>
  </cols>
  <sheetData>
    <row r="1" ht="18.75" customHeight="1" thickBot="1">
      <c r="A1" s="1" t="inlineStr">
        <is>
          <t>Nur für Graphik</t>
        </is>
      </c>
      <c r="H1" t="inlineStr">
        <is>
          <t>Preis</t>
        </is>
      </c>
    </row>
    <row r="2" ht="13.5" customHeight="1" thickBot="1">
      <c r="A2" s="24" t="inlineStr">
        <is>
          <t>Menge</t>
        </is>
      </c>
      <c r="B2" s="61" t="n">
        <v>5</v>
      </c>
      <c r="D2" s="18" t="inlineStr">
        <is>
          <t>Errechneter Rabatt</t>
        </is>
      </c>
      <c r="E2" s="17">
        <f>IF(B2&lt;=200,B2*0.1/100,0.2+((B2-200)*0.05/100))</f>
        <v>0.005</v>
      </c>
      <c r="F2" s="24" t="n"/>
      <c r="G2" s="25" t="inlineStr">
        <is>
          <t>Auftragspreis</t>
        </is>
      </c>
      <c r="H2" s="62">
        <f>Kalkulation!$H$8*(1-E2)</f>
        <v>1691.5</v>
      </c>
    </row>
    <row r="3" ht="13.5" customHeight="1" thickBot="1">
      <c r="A3" s="24" t="inlineStr">
        <is>
          <t>Menge</t>
        </is>
      </c>
      <c r="B3" s="61">
        <f>B2+5</f>
        <v>10</v>
      </c>
      <c r="D3" s="18" t="inlineStr">
        <is>
          <t>Errechneter Rabatt</t>
        </is>
      </c>
      <c r="E3" s="17">
        <f>IF(B3&lt;=200,B3*0.1/100,0.2+((B3-200)*0.05/100))</f>
        <v>0.01</v>
      </c>
      <c r="F3" s="24" t="n"/>
      <c r="G3" s="25" t="inlineStr">
        <is>
          <t>Auftragspreis</t>
        </is>
      </c>
      <c r="H3" s="62">
        <f>Kalkulation!$H$8*(1-E3)</f>
        <v>1683</v>
      </c>
    </row>
    <row r="4" ht="13.5" customHeight="1" thickBot="1">
      <c r="A4" s="24" t="inlineStr">
        <is>
          <t>Menge</t>
        </is>
      </c>
      <c r="B4" s="61">
        <f>B3+5</f>
        <v>15</v>
      </c>
      <c r="D4" s="18" t="inlineStr">
        <is>
          <t>Errechneter Rabatt</t>
        </is>
      </c>
      <c r="E4" s="17">
        <f>IF(B4&lt;=200,B4*0.1/100,0.2+((B4-200)*0.05/100))</f>
        <v>0.015</v>
      </c>
      <c r="F4" s="24" t="n"/>
      <c r="G4" s="25" t="inlineStr">
        <is>
          <t>Auftragspreis</t>
        </is>
      </c>
      <c r="H4" s="62">
        <f>Kalkulation!$H$8*(1-E4)</f>
        <v>1674.5</v>
      </c>
    </row>
    <row r="5" ht="13.5" customHeight="1" thickBot="1">
      <c r="A5" s="24" t="inlineStr">
        <is>
          <t>Menge</t>
        </is>
      </c>
      <c r="B5" s="61">
        <f>B4+5</f>
        <v>20</v>
      </c>
      <c r="D5" s="18" t="inlineStr">
        <is>
          <t>Errechneter Rabatt</t>
        </is>
      </c>
      <c r="E5" s="17">
        <f>IF(B5&lt;=200,B5*0.1/100,0.2+((B5-200)*0.05/100))</f>
        <v>0.02</v>
      </c>
      <c r="F5" s="24" t="n"/>
      <c r="G5" s="25" t="inlineStr">
        <is>
          <t>Auftragspreis</t>
        </is>
      </c>
      <c r="H5" s="62">
        <f>Kalkulation!$H$8*(1-E5)</f>
        <v>1666</v>
      </c>
    </row>
    <row r="6" ht="13.5" customHeight="1" thickBot="1">
      <c r="A6" s="24" t="inlineStr">
        <is>
          <t>Menge</t>
        </is>
      </c>
      <c r="B6" s="61">
        <f>B5+5</f>
        <v>25</v>
      </c>
      <c r="D6" s="18" t="inlineStr">
        <is>
          <t>Errechneter Rabatt</t>
        </is>
      </c>
      <c r="E6" s="17">
        <f>IF(B6&lt;=200,B6*0.1/100,0.2+((B6-200)*0.05/100))</f>
        <v>0.025</v>
      </c>
      <c r="F6" s="24" t="n"/>
      <c r="G6" s="25" t="inlineStr">
        <is>
          <t>Auftragspreis</t>
        </is>
      </c>
      <c r="H6" s="62">
        <f>Kalkulation!$H$8*(1-E6)</f>
        <v>1657.5</v>
      </c>
    </row>
    <row r="7" ht="13.5" customHeight="1" thickBot="1">
      <c r="A7" s="24" t="inlineStr">
        <is>
          <t>Menge</t>
        </is>
      </c>
      <c r="B7" s="61">
        <f>B6+5</f>
        <v>30</v>
      </c>
      <c r="D7" s="18" t="inlineStr">
        <is>
          <t>Errechneter Rabatt</t>
        </is>
      </c>
      <c r="E7" s="17">
        <f>IF(B7&lt;=200,B7*0.1/100,0.2+((B7-200)*0.05/100))</f>
        <v>0.03</v>
      </c>
      <c r="F7" s="24" t="n"/>
      <c r="G7" s="25" t="inlineStr">
        <is>
          <t>Auftragspreis</t>
        </is>
      </c>
      <c r="H7" s="62">
        <f>Kalkulation!$H$8*(1-E7)</f>
        <v>1649</v>
      </c>
    </row>
    <row r="8" ht="13.5" customHeight="1" thickBot="1">
      <c r="A8" s="24" t="inlineStr">
        <is>
          <t>Menge</t>
        </is>
      </c>
      <c r="B8" s="61">
        <f>B7+5</f>
        <v>35</v>
      </c>
      <c r="D8" s="18" t="inlineStr">
        <is>
          <t>Errechneter Rabatt</t>
        </is>
      </c>
      <c r="E8" s="17">
        <f>IF(B8&lt;=200,B8*0.1/100,0.2+((B8-200)*0.05/100))</f>
        <v>0.035</v>
      </c>
      <c r="F8" s="24" t="n"/>
      <c r="G8" s="25" t="inlineStr">
        <is>
          <t>Auftragspreis</t>
        </is>
      </c>
      <c r="H8" s="62">
        <f>Kalkulation!$H$8*(1-E8)</f>
        <v>1640.5</v>
      </c>
    </row>
    <row r="9" ht="13.5" customHeight="1" thickBot="1">
      <c r="A9" s="24" t="inlineStr">
        <is>
          <t>Menge</t>
        </is>
      </c>
      <c r="B9" s="61">
        <f>B8+5</f>
        <v>40</v>
      </c>
      <c r="D9" s="18" t="inlineStr">
        <is>
          <t>Errechneter Rabatt</t>
        </is>
      </c>
      <c r="E9" s="17">
        <f>IF(B9&lt;=200,B9*0.1/100,0.2+((B9-200)*0.05/100))</f>
        <v>0.04</v>
      </c>
      <c r="F9" s="24" t="n"/>
      <c r="G9" s="25" t="inlineStr">
        <is>
          <t>Auftragspreis</t>
        </is>
      </c>
      <c r="H9" s="62">
        <f>Kalkulation!$H$8*(1-E9)</f>
        <v>1632</v>
      </c>
    </row>
    <row r="10" ht="13.5" customHeight="1" thickBot="1">
      <c r="A10" s="24" t="inlineStr">
        <is>
          <t>Menge</t>
        </is>
      </c>
      <c r="B10" s="61">
        <f>B9+5</f>
        <v>45</v>
      </c>
      <c r="D10" s="18" t="inlineStr">
        <is>
          <t>Errechneter Rabatt</t>
        </is>
      </c>
      <c r="E10" s="17">
        <f>IF(B10&lt;=200,B10*0.1/100,0.2+((B10-200)*0.05/100))</f>
        <v>0.045</v>
      </c>
      <c r="F10" s="24" t="n"/>
      <c r="G10" s="25" t="inlineStr">
        <is>
          <t>Auftragspreis</t>
        </is>
      </c>
      <c r="H10" s="62">
        <f>Kalkulation!$H$8*(1-E10)</f>
        <v>1623.5</v>
      </c>
    </row>
    <row r="11" ht="13.5" customHeight="1" thickBot="1">
      <c r="A11" s="24" t="inlineStr">
        <is>
          <t>Menge</t>
        </is>
      </c>
      <c r="B11" s="61">
        <f>B10+5</f>
        <v>50</v>
      </c>
      <c r="D11" s="18" t="inlineStr">
        <is>
          <t>Errechneter Rabatt</t>
        </is>
      </c>
      <c r="E11" s="17">
        <f>IF(B11&lt;=200,B11*0.1/100,0.2+((B11-200)*0.05/100))</f>
        <v>0.05</v>
      </c>
      <c r="F11" s="24" t="n"/>
      <c r="G11" s="25" t="inlineStr">
        <is>
          <t>Auftragspreis</t>
        </is>
      </c>
      <c r="H11" s="62">
        <f>Kalkulation!$H$8*(1-E11)</f>
        <v>1615</v>
      </c>
    </row>
    <row r="12" ht="13.5" customHeight="1" thickBot="1">
      <c r="A12" s="24" t="inlineStr">
        <is>
          <t>Menge</t>
        </is>
      </c>
      <c r="B12" s="61">
        <f>B11+5</f>
        <v>55</v>
      </c>
      <c r="D12" s="18" t="inlineStr">
        <is>
          <t>Errechneter Rabatt</t>
        </is>
      </c>
      <c r="E12" s="17">
        <f>IF(B12&lt;=200,B12*0.1/100,0.2+((B12-200)*0.05/100))</f>
        <v>0.055</v>
      </c>
      <c r="F12" s="24" t="n"/>
      <c r="G12" s="25" t="inlineStr">
        <is>
          <t>Auftragspreis</t>
        </is>
      </c>
      <c r="H12" s="62">
        <f>Kalkulation!$H$8*(1-E12)</f>
        <v>1606.5</v>
      </c>
    </row>
    <row r="13" ht="13.5" customHeight="1" thickBot="1">
      <c r="A13" s="24" t="inlineStr">
        <is>
          <t>Menge</t>
        </is>
      </c>
      <c r="B13" s="61">
        <f>B12+5</f>
        <v>60</v>
      </c>
      <c r="D13" s="18" t="inlineStr">
        <is>
          <t>Errechneter Rabatt</t>
        </is>
      </c>
      <c r="E13" s="17">
        <f>IF(B13&lt;=200,B13*0.1/100,0.2+((B13-200)*0.05/100))</f>
        <v>0.06</v>
      </c>
      <c r="F13" s="24" t="n"/>
      <c r="G13" s="25" t="inlineStr">
        <is>
          <t>Auftragspreis</t>
        </is>
      </c>
      <c r="H13" s="62">
        <f>Kalkulation!$H$8*(1-E13)</f>
        <v>1598</v>
      </c>
    </row>
    <row r="14" ht="13.5" customHeight="1" thickBot="1">
      <c r="A14" s="24" t="inlineStr">
        <is>
          <t>Menge</t>
        </is>
      </c>
      <c r="B14" s="61">
        <f>B13+5</f>
        <v>65</v>
      </c>
      <c r="D14" s="18" t="inlineStr">
        <is>
          <t>Errechneter Rabatt</t>
        </is>
      </c>
      <c r="E14" s="17">
        <f>IF(B14&lt;=200,B14*0.1/100,0.2+((B14-200)*0.05/100))</f>
        <v>0.065</v>
      </c>
      <c r="F14" s="24" t="n"/>
      <c r="G14" s="25" t="inlineStr">
        <is>
          <t>Auftragspreis</t>
        </is>
      </c>
      <c r="H14" s="62">
        <f>Kalkulation!$H$8*(1-E14)</f>
        <v>1589.5</v>
      </c>
    </row>
    <row r="15" ht="13.5" customHeight="1" thickBot="1">
      <c r="A15" s="24" t="inlineStr">
        <is>
          <t>Menge</t>
        </is>
      </c>
      <c r="B15" s="61">
        <f>B14+5</f>
        <v>70</v>
      </c>
      <c r="D15" s="18" t="inlineStr">
        <is>
          <t>Errechneter Rabatt</t>
        </is>
      </c>
      <c r="E15" s="17">
        <f>IF(B15&lt;=200,B15*0.1/100,0.2+((B15-200)*0.05/100))</f>
        <v>0.07</v>
      </c>
      <c r="F15" s="24" t="n"/>
      <c r="G15" s="25" t="inlineStr">
        <is>
          <t>Auftragspreis</t>
        </is>
      </c>
      <c r="H15" s="62">
        <f>Kalkulation!$H$8*(1-E15)</f>
        <v>1581</v>
      </c>
    </row>
    <row r="16" ht="13.5" customHeight="1" thickBot="1">
      <c r="A16" s="24" t="inlineStr">
        <is>
          <t>Menge</t>
        </is>
      </c>
      <c r="B16" s="61">
        <f>B15+5</f>
        <v>75</v>
      </c>
      <c r="D16" s="18" t="inlineStr">
        <is>
          <t>Errechneter Rabatt</t>
        </is>
      </c>
      <c r="E16" s="17">
        <f>IF(B16&lt;=200,B16*0.1/100,0.2+((B16-200)*0.05/100))</f>
        <v>0.075</v>
      </c>
      <c r="F16" s="24" t="n"/>
      <c r="G16" s="25" t="inlineStr">
        <is>
          <t>Auftragspreis</t>
        </is>
      </c>
      <c r="H16" s="62">
        <f>Kalkulation!$H$8*(1-E16)</f>
        <v>1572.5</v>
      </c>
    </row>
    <row r="17" ht="13.5" customHeight="1" thickBot="1">
      <c r="A17" s="24" t="inlineStr">
        <is>
          <t>Menge</t>
        </is>
      </c>
      <c r="B17" s="61">
        <f>B16+5</f>
        <v>80</v>
      </c>
      <c r="D17" s="18" t="inlineStr">
        <is>
          <t>Errechneter Rabatt</t>
        </is>
      </c>
      <c r="E17" s="17">
        <f>IF(B17&lt;=200,B17*0.1/100,0.2+((B17-200)*0.05/100))</f>
        <v>0.08</v>
      </c>
      <c r="F17" s="24" t="n"/>
      <c r="G17" s="25" t="inlineStr">
        <is>
          <t>Auftragspreis</t>
        </is>
      </c>
      <c r="H17" s="62">
        <f>Kalkulation!$H$8*(1-E17)</f>
        <v>1564</v>
      </c>
    </row>
    <row r="18" ht="13.5" customHeight="1" thickBot="1">
      <c r="A18" s="24" t="inlineStr">
        <is>
          <t>Menge</t>
        </is>
      </c>
      <c r="B18" s="61">
        <f>B17+5</f>
        <v>85</v>
      </c>
      <c r="D18" s="18" t="inlineStr">
        <is>
          <t>Errechneter Rabatt</t>
        </is>
      </c>
      <c r="E18" s="17">
        <f>IF(B18&lt;=200,B18*0.1/100,0.2+((B18-200)*0.05/100))</f>
        <v>0.085</v>
      </c>
      <c r="F18" s="24" t="n"/>
      <c r="G18" s="25" t="inlineStr">
        <is>
          <t>Auftragspreis</t>
        </is>
      </c>
      <c r="H18" s="62">
        <f>Kalkulation!$H$8*(1-E18)</f>
        <v>1555.5</v>
      </c>
    </row>
    <row r="19" ht="13.5" customHeight="1" thickBot="1">
      <c r="A19" s="24" t="inlineStr">
        <is>
          <t>Menge</t>
        </is>
      </c>
      <c r="B19" s="61">
        <f>B18+5</f>
        <v>90</v>
      </c>
      <c r="D19" s="18" t="inlineStr">
        <is>
          <t>Errechneter Rabatt</t>
        </is>
      </c>
      <c r="E19" s="17">
        <f>IF(B19&lt;=200,B19*0.1/100,0.2+((B19-200)*0.05/100))</f>
        <v>0.09</v>
      </c>
      <c r="F19" s="24" t="n"/>
      <c r="G19" s="25" t="inlineStr">
        <is>
          <t>Auftragspreis</t>
        </is>
      </c>
      <c r="H19" s="62">
        <f>Kalkulation!$H$8*(1-E19)</f>
        <v>1547</v>
      </c>
    </row>
    <row r="20" ht="13.5" customHeight="1" thickBot="1">
      <c r="A20" s="24" t="inlineStr">
        <is>
          <t>Menge</t>
        </is>
      </c>
      <c r="B20" s="61">
        <f>B19+5</f>
        <v>95</v>
      </c>
      <c r="D20" s="18" t="inlineStr">
        <is>
          <t>Errechneter Rabatt</t>
        </is>
      </c>
      <c r="E20" s="17">
        <f>IF(B20&lt;=200,B20*0.1/100,0.2+((B20-200)*0.05/100))</f>
        <v>0.095</v>
      </c>
      <c r="F20" s="24" t="n"/>
      <c r="G20" s="25" t="inlineStr">
        <is>
          <t>Auftragspreis</t>
        </is>
      </c>
      <c r="H20" s="62">
        <f>Kalkulation!$H$8*(1-E20)</f>
        <v>1538.5</v>
      </c>
    </row>
    <row r="21" ht="13.5" customHeight="1" thickBot="1">
      <c r="A21" s="24" t="inlineStr">
        <is>
          <t>Menge</t>
        </is>
      </c>
      <c r="B21" s="61">
        <f>B20+5</f>
        <v>100</v>
      </c>
      <c r="D21" s="18" t="inlineStr">
        <is>
          <t>Errechneter Rabatt</t>
        </is>
      </c>
      <c r="E21" s="17">
        <f>IF(B21&lt;=200,B21*0.1/100,0.2+((B21-200)*0.05/100))</f>
        <v>0.1</v>
      </c>
      <c r="F21" s="24" t="n"/>
      <c r="G21" s="25" t="inlineStr">
        <is>
          <t>Auftragspreis</t>
        </is>
      </c>
      <c r="H21" s="62">
        <f>Kalkulation!$H$8*(1-E21)</f>
        <v>1530</v>
      </c>
    </row>
    <row r="22" ht="13.5" customHeight="1" thickBot="1">
      <c r="A22" s="24" t="inlineStr">
        <is>
          <t>Menge</t>
        </is>
      </c>
      <c r="B22" s="61">
        <f>B21+5</f>
        <v>105</v>
      </c>
      <c r="D22" s="18" t="inlineStr">
        <is>
          <t>Errechneter Rabatt</t>
        </is>
      </c>
      <c r="E22" s="17">
        <f>IF(B22&lt;=200,B22*0.1/100,0.2+((B22-200)*0.05/100))</f>
        <v>0.105</v>
      </c>
      <c r="F22" s="24" t="n"/>
      <c r="G22" s="25" t="inlineStr">
        <is>
          <t>Auftragspreis</t>
        </is>
      </c>
      <c r="H22" s="62">
        <f>Kalkulation!$H$8*(1-E22)</f>
        <v>1521.5</v>
      </c>
    </row>
    <row r="23" ht="13.5" customHeight="1" thickBot="1">
      <c r="A23" s="24" t="inlineStr">
        <is>
          <t>Menge</t>
        </is>
      </c>
      <c r="B23" s="61">
        <f>B22+5</f>
        <v>110</v>
      </c>
      <c r="D23" s="18" t="inlineStr">
        <is>
          <t>Errechneter Rabatt</t>
        </is>
      </c>
      <c r="E23" s="17">
        <f>IF(B23&lt;=200,B23*0.1/100,0.2+((B23-200)*0.05/100))</f>
        <v>0.11</v>
      </c>
      <c r="F23" s="24" t="n"/>
      <c r="G23" s="25" t="inlineStr">
        <is>
          <t>Auftragspreis</t>
        </is>
      </c>
      <c r="H23" s="62">
        <f>Kalkulation!$H$8*(1-E23)</f>
        <v>1513</v>
      </c>
    </row>
    <row r="24" ht="13.5" customHeight="1" thickBot="1">
      <c r="A24" s="24" t="inlineStr">
        <is>
          <t>Menge</t>
        </is>
      </c>
      <c r="B24" s="61">
        <f>B23+5</f>
        <v>115</v>
      </c>
      <c r="D24" s="18" t="inlineStr">
        <is>
          <t>Errechneter Rabatt</t>
        </is>
      </c>
      <c r="E24" s="17">
        <f>IF(B24&lt;=200,B24*0.1/100,0.2+((B24-200)*0.05/100))</f>
        <v>0.115</v>
      </c>
      <c r="F24" s="24" t="n"/>
      <c r="G24" s="25" t="inlineStr">
        <is>
          <t>Auftragspreis</t>
        </is>
      </c>
      <c r="H24" s="62">
        <f>Kalkulation!$H$8*(1-E24)</f>
        <v>1504.5</v>
      </c>
    </row>
    <row r="25" ht="13.5" customHeight="1" thickBot="1">
      <c r="A25" s="24" t="inlineStr">
        <is>
          <t>Menge</t>
        </is>
      </c>
      <c r="B25" s="61">
        <f>B24+5</f>
        <v>120</v>
      </c>
      <c r="D25" s="18" t="inlineStr">
        <is>
          <t>Errechneter Rabatt</t>
        </is>
      </c>
      <c r="E25" s="17">
        <f>IF(B25&lt;=200,B25*0.1/100,0.2+((B25-200)*0.05/100))</f>
        <v>0.12</v>
      </c>
      <c r="F25" s="24" t="n"/>
      <c r="G25" s="25" t="inlineStr">
        <is>
          <t>Auftragspreis</t>
        </is>
      </c>
      <c r="H25" s="62">
        <f>Kalkulation!$H$8*(1-E25)</f>
        <v>1496</v>
      </c>
    </row>
    <row r="26" ht="13.5" customHeight="1" thickBot="1">
      <c r="A26" s="24" t="inlineStr">
        <is>
          <t>Menge</t>
        </is>
      </c>
      <c r="B26" s="61">
        <f>B25+5</f>
        <v>125</v>
      </c>
      <c r="D26" s="18" t="inlineStr">
        <is>
          <t>Errechneter Rabatt</t>
        </is>
      </c>
      <c r="E26" s="17">
        <f>IF(B26&lt;=200,B26*0.1/100,0.2+((B26-200)*0.05/100))</f>
        <v>0.125</v>
      </c>
      <c r="F26" s="24" t="n"/>
      <c r="G26" s="25" t="inlineStr">
        <is>
          <t>Auftragspreis</t>
        </is>
      </c>
      <c r="H26" s="62">
        <f>Kalkulation!$H$8*(1-E26)</f>
        <v>1487.5</v>
      </c>
    </row>
    <row r="27" ht="13.5" customHeight="1" thickBot="1">
      <c r="A27" s="24" t="inlineStr">
        <is>
          <t>Menge</t>
        </is>
      </c>
      <c r="B27" s="61">
        <f>B26+5</f>
        <v>130</v>
      </c>
      <c r="D27" s="18" t="inlineStr">
        <is>
          <t>Errechneter Rabatt</t>
        </is>
      </c>
      <c r="E27" s="17">
        <f>IF(B27&lt;=200,B27*0.1/100,0.2+((B27-200)*0.05/100))</f>
        <v>0.13</v>
      </c>
      <c r="F27" s="24" t="n"/>
      <c r="G27" s="25" t="inlineStr">
        <is>
          <t>Auftragspreis</t>
        </is>
      </c>
      <c r="H27" s="62">
        <f>Kalkulation!$H$8*(1-E27)</f>
        <v>1479</v>
      </c>
    </row>
    <row r="28" ht="13.5" customHeight="1" thickBot="1">
      <c r="A28" s="24" t="inlineStr">
        <is>
          <t>Menge</t>
        </is>
      </c>
      <c r="B28" s="61">
        <f>B27+5</f>
        <v>135</v>
      </c>
      <c r="D28" s="18" t="inlineStr">
        <is>
          <t>Errechneter Rabatt</t>
        </is>
      </c>
      <c r="E28" s="17">
        <f>IF(B28&lt;=200,B28*0.1/100,0.2+((B28-200)*0.05/100))</f>
        <v>0.135</v>
      </c>
      <c r="F28" s="24" t="n"/>
      <c r="G28" s="25" t="inlineStr">
        <is>
          <t>Auftragspreis</t>
        </is>
      </c>
      <c r="H28" s="62">
        <f>Kalkulation!$H$8*(1-E28)</f>
        <v>1470.5</v>
      </c>
    </row>
    <row r="29" ht="13.5" customHeight="1" thickBot="1">
      <c r="A29" s="24" t="inlineStr">
        <is>
          <t>Menge</t>
        </is>
      </c>
      <c r="B29" s="61">
        <f>B28+5</f>
        <v>140</v>
      </c>
      <c r="D29" s="18" t="inlineStr">
        <is>
          <t>Errechneter Rabatt</t>
        </is>
      </c>
      <c r="E29" s="17">
        <f>IF(B29&lt;=200,B29*0.1/100,0.2+((B29-200)*0.05/100))</f>
        <v>0.14</v>
      </c>
      <c r="F29" s="24" t="n"/>
      <c r="G29" s="25" t="inlineStr">
        <is>
          <t>Auftragspreis</t>
        </is>
      </c>
      <c r="H29" s="62">
        <f>Kalkulation!$H$8*(1-E29)</f>
        <v>1462</v>
      </c>
    </row>
    <row r="30" ht="13.5" customHeight="1" thickBot="1">
      <c r="A30" s="24" t="inlineStr">
        <is>
          <t>Menge</t>
        </is>
      </c>
      <c r="B30" s="61">
        <f>B29+5</f>
        <v>145</v>
      </c>
      <c r="D30" s="18" t="inlineStr">
        <is>
          <t>Errechneter Rabatt</t>
        </is>
      </c>
      <c r="E30" s="17">
        <f>IF(B30&lt;=200,B30*0.1/100,0.2+((B30-200)*0.05/100))</f>
        <v>0.145</v>
      </c>
      <c r="F30" s="24" t="n"/>
      <c r="G30" s="25" t="inlineStr">
        <is>
          <t>Auftragspreis</t>
        </is>
      </c>
      <c r="H30" s="62">
        <f>Kalkulation!$H$8*(1-E30)</f>
        <v>1453.5</v>
      </c>
    </row>
    <row r="31" ht="13.5" customHeight="1" thickBot="1">
      <c r="A31" s="24" t="inlineStr">
        <is>
          <t>Menge</t>
        </is>
      </c>
      <c r="B31" s="61">
        <f>B30+5</f>
        <v>150</v>
      </c>
      <c r="D31" s="18" t="inlineStr">
        <is>
          <t>Errechneter Rabatt</t>
        </is>
      </c>
      <c r="E31" s="17">
        <f>IF(B31&lt;=200,B31*0.1/100,0.2+((B31-200)*0.05/100))</f>
        <v>0.15</v>
      </c>
      <c r="F31" s="24" t="n"/>
      <c r="G31" s="25" t="inlineStr">
        <is>
          <t>Auftragspreis</t>
        </is>
      </c>
      <c r="H31" s="62">
        <f>Kalkulation!$H$8*(1-E31)</f>
        <v>1445</v>
      </c>
    </row>
    <row r="32" ht="13.5" customHeight="1" thickBot="1">
      <c r="A32" s="24" t="inlineStr">
        <is>
          <t>Menge</t>
        </is>
      </c>
      <c r="B32" s="61">
        <f>B31+5</f>
        <v>155</v>
      </c>
      <c r="D32" s="18" t="inlineStr">
        <is>
          <t>Errechneter Rabatt</t>
        </is>
      </c>
      <c r="E32" s="17">
        <f>IF(B32&lt;=200,B32*0.1/100,0.2+((B32-200)*0.05/100))</f>
        <v>0.155</v>
      </c>
      <c r="F32" s="24" t="n"/>
      <c r="G32" s="25" t="inlineStr">
        <is>
          <t>Auftragspreis</t>
        </is>
      </c>
      <c r="H32" s="62">
        <f>Kalkulation!$H$8*(1-E32)</f>
        <v>1436.5</v>
      </c>
    </row>
    <row r="33" ht="13.5" customHeight="1" thickBot="1">
      <c r="A33" s="24" t="inlineStr">
        <is>
          <t>Menge</t>
        </is>
      </c>
      <c r="B33" s="61">
        <f>B32+5</f>
        <v>160</v>
      </c>
      <c r="D33" s="18" t="inlineStr">
        <is>
          <t>Errechneter Rabatt</t>
        </is>
      </c>
      <c r="E33" s="17">
        <f>IF(B33&lt;=200,B33*0.1/100,0.2+((B33-200)*0.05/100))</f>
        <v>0.16</v>
      </c>
      <c r="F33" s="24" t="n"/>
      <c r="G33" s="25" t="inlineStr">
        <is>
          <t>Auftragspreis</t>
        </is>
      </c>
      <c r="H33" s="62">
        <f>Kalkulation!$H$8*(1-E33)</f>
        <v>1428</v>
      </c>
    </row>
    <row r="34" ht="13.5" customHeight="1" thickBot="1">
      <c r="A34" s="24" t="inlineStr">
        <is>
          <t>Menge</t>
        </is>
      </c>
      <c r="B34" s="61">
        <f>B33+5</f>
        <v>165</v>
      </c>
      <c r="D34" s="18" t="inlineStr">
        <is>
          <t>Errechneter Rabatt</t>
        </is>
      </c>
      <c r="E34" s="17">
        <f>IF(B34&lt;=200,B34*0.1/100,0.2+((B34-200)*0.05/100))</f>
        <v>0.165</v>
      </c>
      <c r="F34" s="24" t="n"/>
      <c r="G34" s="25" t="inlineStr">
        <is>
          <t>Auftragspreis</t>
        </is>
      </c>
      <c r="H34" s="62">
        <f>Kalkulation!$H$8*(1-E34)</f>
        <v>1419.5</v>
      </c>
    </row>
    <row r="35" ht="13.5" customHeight="1" thickBot="1">
      <c r="A35" s="24" t="inlineStr">
        <is>
          <t>Menge</t>
        </is>
      </c>
      <c r="B35" s="61">
        <f>B34+5</f>
        <v>170</v>
      </c>
      <c r="D35" s="18" t="inlineStr">
        <is>
          <t>Errechneter Rabatt</t>
        </is>
      </c>
      <c r="E35" s="17">
        <f>IF(B35&lt;=200,B35*0.1/100,0.2+((B35-200)*0.05/100))</f>
        <v>0.17</v>
      </c>
      <c r="F35" s="24" t="n"/>
      <c r="G35" s="25" t="inlineStr">
        <is>
          <t>Auftragspreis</t>
        </is>
      </c>
      <c r="H35" s="62">
        <f>Kalkulation!$H$8*(1-E35)</f>
        <v>1411</v>
      </c>
    </row>
    <row r="36" ht="13.5" customHeight="1" thickBot="1">
      <c r="A36" s="24" t="inlineStr">
        <is>
          <t>Menge</t>
        </is>
      </c>
      <c r="B36" s="61">
        <f>B35+5</f>
        <v>175</v>
      </c>
      <c r="D36" s="18" t="inlineStr">
        <is>
          <t>Errechneter Rabatt</t>
        </is>
      </c>
      <c r="E36" s="17">
        <f>IF(B36&lt;=200,B36*0.1/100,0.2+((B36-200)*0.05/100))</f>
        <v>0.175</v>
      </c>
      <c r="F36" s="24" t="n"/>
      <c r="G36" s="25" t="inlineStr">
        <is>
          <t>Auftragspreis</t>
        </is>
      </c>
      <c r="H36" s="62">
        <f>Kalkulation!$H$8*(1-E36)</f>
        <v>1402.5</v>
      </c>
    </row>
    <row r="37" ht="13.5" customHeight="1" thickBot="1">
      <c r="A37" s="24" t="inlineStr">
        <is>
          <t>Menge</t>
        </is>
      </c>
      <c r="B37" s="61">
        <f>B36+5</f>
        <v>180</v>
      </c>
      <c r="D37" s="18" t="inlineStr">
        <is>
          <t>Errechneter Rabatt</t>
        </is>
      </c>
      <c r="E37" s="17">
        <f>IF(B37&lt;=200,B37*0.1/100,0.2+((B37-200)*0.05/100))</f>
        <v>0.18</v>
      </c>
      <c r="F37" s="24" t="n"/>
      <c r="G37" s="25" t="inlineStr">
        <is>
          <t>Auftragspreis</t>
        </is>
      </c>
      <c r="H37" s="62">
        <f>Kalkulation!$H$8*(1-E37)</f>
        <v>1394</v>
      </c>
    </row>
    <row r="38" ht="13.5" customHeight="1" thickBot="1">
      <c r="A38" s="24" t="inlineStr">
        <is>
          <t>Menge</t>
        </is>
      </c>
      <c r="B38" s="61">
        <f>B37+5</f>
        <v>185</v>
      </c>
      <c r="D38" s="18" t="inlineStr">
        <is>
          <t>Errechneter Rabatt</t>
        </is>
      </c>
      <c r="E38" s="17">
        <f>IF(B38&lt;=200,B38*0.1/100,0.2+((B38-200)*0.05/100))</f>
        <v>0.185</v>
      </c>
      <c r="F38" s="24" t="n"/>
      <c r="G38" s="25" t="inlineStr">
        <is>
          <t>Auftragspreis</t>
        </is>
      </c>
      <c r="H38" s="62">
        <f>Kalkulation!$H$8*(1-E38)</f>
        <v>1385.5</v>
      </c>
    </row>
    <row r="39" ht="13.5" customHeight="1" thickBot="1">
      <c r="A39" s="24" t="inlineStr">
        <is>
          <t>Menge</t>
        </is>
      </c>
      <c r="B39" s="61">
        <f>B38+5</f>
        <v>190</v>
      </c>
      <c r="D39" s="18" t="inlineStr">
        <is>
          <t>Errechneter Rabatt</t>
        </is>
      </c>
      <c r="E39" s="17">
        <f>IF(B39&lt;=200,B39*0.1/100,0.2+((B39-200)*0.05/100))</f>
        <v>0.19</v>
      </c>
      <c r="F39" s="24" t="n"/>
      <c r="G39" s="25" t="inlineStr">
        <is>
          <t>Auftragspreis</t>
        </is>
      </c>
      <c r="H39" s="62">
        <f>Kalkulation!$H$8*(1-E39)</f>
        <v>1377</v>
      </c>
    </row>
    <row r="40" ht="13.5" customHeight="1" thickBot="1">
      <c r="A40" s="24" t="inlineStr">
        <is>
          <t>Menge</t>
        </is>
      </c>
      <c r="B40" s="61">
        <f>B39+5</f>
        <v>195</v>
      </c>
      <c r="D40" s="18" t="inlineStr">
        <is>
          <t>Errechneter Rabatt</t>
        </is>
      </c>
      <c r="E40" s="17">
        <f>IF(B40&lt;=200,B40*0.1/100,0.2+((B40-200)*0.05/100))</f>
        <v>0.195</v>
      </c>
      <c r="F40" s="24" t="n"/>
      <c r="G40" s="25" t="inlineStr">
        <is>
          <t>Auftragspreis</t>
        </is>
      </c>
      <c r="H40" s="62">
        <f>Kalkulation!$H$8*(1-E40)</f>
        <v>1368.5</v>
      </c>
    </row>
    <row r="41" ht="13.5" customHeight="1" thickBot="1">
      <c r="A41" s="24" t="inlineStr">
        <is>
          <t>Menge</t>
        </is>
      </c>
      <c r="B41" s="61">
        <f>B40+5</f>
        <v>200</v>
      </c>
      <c r="D41" s="18" t="inlineStr">
        <is>
          <t>Errechneter Rabatt</t>
        </is>
      </c>
      <c r="E41" s="17">
        <f>IF(B41&lt;=200,B41*0.1/100,0.2+((B41-200)*0.05/100))</f>
        <v>0.2</v>
      </c>
      <c r="F41" s="24" t="n"/>
      <c r="G41" s="25" t="inlineStr">
        <is>
          <t>Auftragspreis</t>
        </is>
      </c>
      <c r="H41" s="62">
        <f>Kalkulation!$H$8*(1-E41)</f>
        <v>1360</v>
      </c>
    </row>
    <row r="42" ht="13.5" customHeight="1" thickBot="1">
      <c r="A42" s="24" t="inlineStr">
        <is>
          <t>Menge</t>
        </is>
      </c>
      <c r="B42" s="61">
        <f>B41+5</f>
        <v>205</v>
      </c>
      <c r="D42" s="18" t="inlineStr">
        <is>
          <t>Errechneter Rabatt</t>
        </is>
      </c>
      <c r="E42" s="17">
        <f>IF(B42&lt;=200,B42*0.1/100,0.2+((B42-200)*0.05/100))</f>
        <v>0.2025</v>
      </c>
      <c r="F42" s="24" t="n"/>
      <c r="G42" s="25" t="inlineStr">
        <is>
          <t>Auftragspreis</t>
        </is>
      </c>
      <c r="H42" s="62">
        <f>Kalkulation!$H$8*(1-E42)</f>
        <v>1355.75</v>
      </c>
    </row>
    <row r="43" ht="13.5" customHeight="1" thickBot="1">
      <c r="A43" s="24" t="inlineStr">
        <is>
          <t>Menge</t>
        </is>
      </c>
      <c r="B43" s="61">
        <f>B42+5</f>
        <v>210</v>
      </c>
      <c r="D43" s="18" t="inlineStr">
        <is>
          <t>Errechneter Rabatt</t>
        </is>
      </c>
      <c r="E43" s="17">
        <f>IF(B43&lt;=200,B43*0.1/100,0.2+((B43-200)*0.05/100))</f>
        <v>0.205</v>
      </c>
      <c r="F43" s="24" t="n"/>
      <c r="G43" s="25" t="inlineStr">
        <is>
          <t>Auftragspreis</t>
        </is>
      </c>
      <c r="H43" s="62">
        <f>Kalkulation!$H$8*(1-E43)</f>
        <v>1351.5</v>
      </c>
    </row>
    <row r="44" ht="13.5" customHeight="1" thickBot="1">
      <c r="A44" s="24" t="inlineStr">
        <is>
          <t>Menge</t>
        </is>
      </c>
      <c r="B44" s="61">
        <f>B43+5</f>
        <v>215</v>
      </c>
      <c r="D44" s="18" t="inlineStr">
        <is>
          <t>Errechneter Rabatt</t>
        </is>
      </c>
      <c r="E44" s="17">
        <f>IF(B44&lt;=200,B44*0.1/100,0.2+((B44-200)*0.05/100))</f>
        <v>0.2075</v>
      </c>
      <c r="F44" s="24" t="n"/>
      <c r="G44" s="25" t="inlineStr">
        <is>
          <t>Auftragspreis</t>
        </is>
      </c>
      <c r="H44" s="62">
        <f>Kalkulation!$H$8*(1-E44)</f>
        <v>1347.25</v>
      </c>
    </row>
    <row r="45" ht="13.5" customHeight="1" thickBot="1">
      <c r="A45" s="24" t="inlineStr">
        <is>
          <t>Menge</t>
        </is>
      </c>
      <c r="B45" s="61">
        <f>B44+5</f>
        <v>220</v>
      </c>
      <c r="D45" s="18" t="inlineStr">
        <is>
          <t>Errechneter Rabatt</t>
        </is>
      </c>
      <c r="E45" s="17">
        <f>IF(B45&lt;=200,B45*0.1/100,0.2+((B45-200)*0.05/100))</f>
        <v>0.21</v>
      </c>
      <c r="F45" s="24" t="n"/>
      <c r="G45" s="25" t="inlineStr">
        <is>
          <t>Auftragspreis</t>
        </is>
      </c>
      <c r="H45" s="62">
        <f>Kalkulation!$H$8*(1-E45)</f>
        <v>1343</v>
      </c>
    </row>
    <row r="46" ht="13.5" customHeight="1" thickBot="1">
      <c r="A46" s="24" t="inlineStr">
        <is>
          <t>Menge</t>
        </is>
      </c>
      <c r="B46" s="61">
        <f>B45+5</f>
        <v>225</v>
      </c>
      <c r="D46" s="18" t="inlineStr">
        <is>
          <t>Errechneter Rabatt</t>
        </is>
      </c>
      <c r="E46" s="17">
        <f>IF(B46&lt;=200,B46*0.1/100,0.2+((B46-200)*0.05/100))</f>
        <v>0.2125</v>
      </c>
      <c r="F46" s="24" t="n"/>
      <c r="G46" s="25" t="inlineStr">
        <is>
          <t>Auftragspreis</t>
        </is>
      </c>
      <c r="H46" s="62">
        <f>Kalkulation!$H$8*(1-E46)</f>
        <v>1338.75</v>
      </c>
    </row>
    <row r="47" ht="13.5" customHeight="1" thickBot="1">
      <c r="A47" s="24" t="inlineStr">
        <is>
          <t>Menge</t>
        </is>
      </c>
      <c r="B47" s="61">
        <f>B46+5</f>
        <v>230</v>
      </c>
      <c r="D47" s="18" t="inlineStr">
        <is>
          <t>Errechneter Rabatt</t>
        </is>
      </c>
      <c r="E47" s="17">
        <f>IF(B47&lt;=200,B47*0.1/100,0.2+((B47-200)*0.05/100))</f>
        <v>0.215</v>
      </c>
      <c r="F47" s="24" t="n"/>
      <c r="G47" s="25" t="inlineStr">
        <is>
          <t>Auftragspreis</t>
        </is>
      </c>
      <c r="H47" s="62">
        <f>Kalkulation!$H$8*(1-E47)</f>
        <v>1334.5</v>
      </c>
    </row>
    <row r="48" ht="13.5" customHeight="1" thickBot="1">
      <c r="A48" s="24" t="inlineStr">
        <is>
          <t>Menge</t>
        </is>
      </c>
      <c r="B48" s="61">
        <f>B47+5</f>
        <v>235</v>
      </c>
      <c r="D48" s="18" t="inlineStr">
        <is>
          <t>Errechneter Rabatt</t>
        </is>
      </c>
      <c r="E48" s="17">
        <f>IF(B48&lt;=200,B48*0.1/100,0.2+((B48-200)*0.05/100))</f>
        <v>0.2175</v>
      </c>
      <c r="F48" s="24" t="n"/>
      <c r="G48" s="25" t="inlineStr">
        <is>
          <t>Auftragspreis</t>
        </is>
      </c>
      <c r="H48" s="62">
        <f>Kalkulation!$H$8*(1-E48)</f>
        <v>1330.25</v>
      </c>
    </row>
    <row r="49" ht="13.5" customHeight="1" thickBot="1">
      <c r="A49" s="24" t="inlineStr">
        <is>
          <t>Menge</t>
        </is>
      </c>
      <c r="B49" s="61">
        <f>B48+5</f>
        <v>240</v>
      </c>
      <c r="D49" s="18" t="inlineStr">
        <is>
          <t>Errechneter Rabatt</t>
        </is>
      </c>
      <c r="E49" s="17">
        <f>IF(B49&lt;=200,B49*0.1/100,0.2+((B49-200)*0.05/100))</f>
        <v>0.22</v>
      </c>
      <c r="F49" s="24" t="n"/>
      <c r="G49" s="25" t="inlineStr">
        <is>
          <t>Auftragspreis</t>
        </is>
      </c>
      <c r="H49" s="62">
        <f>Kalkulation!$H$8*(1-E49)</f>
        <v>1326</v>
      </c>
    </row>
    <row r="50" ht="13.5" customHeight="1" thickBot="1">
      <c r="A50" s="24" t="inlineStr">
        <is>
          <t>Menge</t>
        </is>
      </c>
      <c r="B50" s="61">
        <f>B49+5</f>
        <v>245</v>
      </c>
      <c r="D50" s="18" t="inlineStr">
        <is>
          <t>Errechneter Rabatt</t>
        </is>
      </c>
      <c r="E50" s="17">
        <f>IF(B50&lt;=200,B50*0.1/100,0.2+((B50-200)*0.05/100))</f>
        <v>0.2225</v>
      </c>
      <c r="F50" s="24" t="n"/>
      <c r="G50" s="25" t="inlineStr">
        <is>
          <t>Auftragspreis</t>
        </is>
      </c>
      <c r="H50" s="62">
        <f>Kalkulation!$H$8*(1-E50)</f>
        <v>1321.75</v>
      </c>
    </row>
    <row r="51" ht="13.5" customHeight="1" thickBot="1">
      <c r="A51" s="24" t="inlineStr">
        <is>
          <t>Menge</t>
        </is>
      </c>
      <c r="B51" s="61">
        <f>B50+5</f>
        <v>250</v>
      </c>
      <c r="D51" s="18" t="inlineStr">
        <is>
          <t>Errechneter Rabatt</t>
        </is>
      </c>
      <c r="E51" s="17">
        <f>IF(B51&lt;=200,B51*0.1/100,0.2+((B51-200)*0.05/100))</f>
        <v>0.225</v>
      </c>
      <c r="F51" s="24" t="n"/>
      <c r="G51" s="25" t="inlineStr">
        <is>
          <t>Auftragspreis</t>
        </is>
      </c>
      <c r="H51" s="62">
        <f>Kalkulation!$H$8*(1-E51)</f>
        <v>1317.5</v>
      </c>
    </row>
    <row r="52" ht="13.5" customHeight="1" thickBot="1">
      <c r="A52" s="24" t="inlineStr">
        <is>
          <t>Menge</t>
        </is>
      </c>
      <c r="B52" s="61">
        <f>B51+5</f>
        <v>255</v>
      </c>
      <c r="D52" s="18" t="inlineStr">
        <is>
          <t>Errechneter Rabatt</t>
        </is>
      </c>
      <c r="E52" s="17">
        <f>IF(B52&lt;=200,B52*0.1/100,0.2+((B52-200)*0.05/100))</f>
        <v>0.2275</v>
      </c>
      <c r="F52" s="24" t="n"/>
      <c r="G52" s="25" t="inlineStr">
        <is>
          <t>Auftragspreis</t>
        </is>
      </c>
      <c r="H52" s="62">
        <f>Kalkulation!$H$8*(1-E52)</f>
        <v>1313.25</v>
      </c>
    </row>
    <row r="53" ht="13.5" customHeight="1" thickBot="1">
      <c r="A53" s="24" t="inlineStr">
        <is>
          <t>Menge</t>
        </is>
      </c>
      <c r="B53" s="61">
        <f>B52+5</f>
        <v>260</v>
      </c>
      <c r="D53" s="18" t="inlineStr">
        <is>
          <t>Errechneter Rabatt</t>
        </is>
      </c>
      <c r="E53" s="17">
        <f>IF(B53&lt;=200,B53*0.1/100,0.2+((B53-200)*0.05/100))</f>
        <v>0.23</v>
      </c>
      <c r="F53" s="24" t="n"/>
      <c r="G53" s="25" t="inlineStr">
        <is>
          <t>Auftragspreis</t>
        </is>
      </c>
      <c r="H53" s="62">
        <f>Kalkulation!$H$8*(1-E53)</f>
        <v>1309</v>
      </c>
    </row>
    <row r="54" ht="13.5" customHeight="1" thickBot="1">
      <c r="A54" s="24" t="inlineStr">
        <is>
          <t>Menge</t>
        </is>
      </c>
      <c r="B54" s="61">
        <f>B53+5</f>
        <v>265</v>
      </c>
      <c r="D54" s="18" t="inlineStr">
        <is>
          <t>Errechneter Rabatt</t>
        </is>
      </c>
      <c r="E54" s="17">
        <f>IF(B54&lt;=200,B54*0.1/100,0.2+((B54-200)*0.05/100))</f>
        <v>0.2325</v>
      </c>
      <c r="F54" s="24" t="n"/>
      <c r="G54" s="25" t="inlineStr">
        <is>
          <t>Auftragspreis</t>
        </is>
      </c>
      <c r="H54" s="62">
        <f>Kalkulation!$H$8*(1-E54)</f>
        <v>1304.75</v>
      </c>
    </row>
    <row r="55" ht="13.5" customHeight="1" thickBot="1">
      <c r="A55" s="24" t="inlineStr">
        <is>
          <t>Menge</t>
        </is>
      </c>
      <c r="B55" s="61">
        <f>B54+5</f>
        <v>270</v>
      </c>
      <c r="D55" s="18" t="inlineStr">
        <is>
          <t>Errechneter Rabatt</t>
        </is>
      </c>
      <c r="E55" s="17">
        <f>IF(B55&lt;=200,B55*0.1/100,0.2+((B55-200)*0.05/100))</f>
        <v>0.235</v>
      </c>
      <c r="F55" s="24" t="n"/>
      <c r="G55" s="25" t="inlineStr">
        <is>
          <t>Auftragspreis</t>
        </is>
      </c>
      <c r="H55" s="62">
        <f>Kalkulation!$H$8*(1-E55)</f>
        <v>1300.5</v>
      </c>
    </row>
    <row r="56" ht="13.5" customHeight="1" thickBot="1">
      <c r="A56" s="24" t="inlineStr">
        <is>
          <t>Menge</t>
        </is>
      </c>
      <c r="B56" s="61">
        <f>B55+5</f>
        <v>275</v>
      </c>
      <c r="D56" s="18" t="inlineStr">
        <is>
          <t>Errechneter Rabatt</t>
        </is>
      </c>
      <c r="E56" s="17">
        <f>IF(B56&lt;=200,B56*0.1/100,0.2+((B56-200)*0.05/100))</f>
        <v>0.2375</v>
      </c>
      <c r="F56" s="24" t="n"/>
      <c r="G56" s="25" t="inlineStr">
        <is>
          <t>Auftragspreis</t>
        </is>
      </c>
      <c r="H56" s="62">
        <f>Kalkulation!$H$8*(1-E56)</f>
        <v>1296.25</v>
      </c>
    </row>
    <row r="57" ht="13.5" customHeight="1" thickBot="1">
      <c r="A57" s="24" t="inlineStr">
        <is>
          <t>Menge</t>
        </is>
      </c>
      <c r="B57" s="61">
        <f>B56+5</f>
        <v>280</v>
      </c>
      <c r="D57" s="18" t="inlineStr">
        <is>
          <t>Errechneter Rabatt</t>
        </is>
      </c>
      <c r="E57" s="17">
        <f>IF(B57&lt;=200,B57*0.1/100,0.2+((B57-200)*0.05/100))</f>
        <v>0.24</v>
      </c>
      <c r="F57" s="24" t="n"/>
      <c r="G57" s="25" t="inlineStr">
        <is>
          <t>Auftragspreis</t>
        </is>
      </c>
      <c r="H57" s="62">
        <f>Kalkulation!$H$8*(1-E57)</f>
        <v>1292</v>
      </c>
    </row>
    <row r="58" ht="13.5" customHeight="1" thickBot="1">
      <c r="A58" s="24" t="inlineStr">
        <is>
          <t>Menge</t>
        </is>
      </c>
      <c r="B58" s="61">
        <f>B57+5</f>
        <v>285</v>
      </c>
      <c r="D58" s="18" t="inlineStr">
        <is>
          <t>Errechneter Rabatt</t>
        </is>
      </c>
      <c r="E58" s="17">
        <f>IF(B58&lt;=200,B58*0.1/100,0.2+((B58-200)*0.05/100))</f>
        <v>0.2425</v>
      </c>
      <c r="F58" s="24" t="n"/>
      <c r="G58" s="25" t="inlineStr">
        <is>
          <t>Auftragspreis</t>
        </is>
      </c>
      <c r="H58" s="62">
        <f>Kalkulation!$H$8*(1-E58)</f>
        <v>1287.75</v>
      </c>
    </row>
    <row r="59" ht="13.5" customHeight="1" thickBot="1">
      <c r="A59" s="24" t="inlineStr">
        <is>
          <t>Menge</t>
        </is>
      </c>
      <c r="B59" s="61">
        <f>B58+5</f>
        <v>290</v>
      </c>
      <c r="D59" s="18" t="inlineStr">
        <is>
          <t>Errechneter Rabatt</t>
        </is>
      </c>
      <c r="E59" s="17">
        <f>IF(B59&lt;=200,B59*0.1/100,0.2+((B59-200)*0.05/100))</f>
        <v>0.245</v>
      </c>
      <c r="F59" s="24" t="n"/>
      <c r="G59" s="25" t="inlineStr">
        <is>
          <t>Auftragspreis</t>
        </is>
      </c>
      <c r="H59" s="62">
        <f>Kalkulation!$H$8*(1-E59)</f>
        <v>1283.5</v>
      </c>
    </row>
    <row r="60" ht="13.5" customHeight="1" thickBot="1">
      <c r="A60" s="24" t="inlineStr">
        <is>
          <t>Menge</t>
        </is>
      </c>
      <c r="B60" s="61">
        <f>B59+5</f>
        <v>295</v>
      </c>
      <c r="D60" s="18" t="inlineStr">
        <is>
          <t>Errechneter Rabatt</t>
        </is>
      </c>
      <c r="E60" s="17">
        <f>IF(B60&lt;=200,B60*0.1/100,0.2+((B60-200)*0.05/100))</f>
        <v>0.2475</v>
      </c>
      <c r="F60" s="24" t="n"/>
      <c r="G60" s="25" t="inlineStr">
        <is>
          <t>Auftragspreis</t>
        </is>
      </c>
      <c r="H60" s="62">
        <f>Kalkulation!$H$8*(1-E60)</f>
        <v>1279.25</v>
      </c>
    </row>
    <row r="61" ht="13.5" customHeight="1" thickBot="1">
      <c r="A61" s="24" t="inlineStr">
        <is>
          <t>Menge</t>
        </is>
      </c>
      <c r="B61" s="61">
        <f>B60+5</f>
        <v>300</v>
      </c>
      <c r="D61" s="18" t="inlineStr">
        <is>
          <t>Errechneter Rabatt</t>
        </is>
      </c>
      <c r="E61" s="17">
        <f>IF(B61&lt;=200,B61*0.1/100,0.2+((B61-200)*0.05/100))</f>
        <v>0.25</v>
      </c>
      <c r="F61" s="24" t="n"/>
      <c r="G61" s="25" t="inlineStr">
        <is>
          <t>Auftragspreis</t>
        </is>
      </c>
      <c r="H61" s="62">
        <f>Kalkulation!$H$8*(1-E61)</f>
        <v>1275</v>
      </c>
    </row>
    <row r="62" ht="13.5" customHeight="1" thickBot="1">
      <c r="A62" s="24" t="inlineStr">
        <is>
          <t>Menge</t>
        </is>
      </c>
      <c r="B62" s="61">
        <f>B61+5</f>
        <v>305</v>
      </c>
      <c r="D62" s="18" t="inlineStr">
        <is>
          <t>Errechneter Rabatt</t>
        </is>
      </c>
      <c r="E62" s="17">
        <f>IF(B62&lt;=200,B62*0.1/100,0.2+((B62-200)*0.05/100))</f>
        <v>0.2525</v>
      </c>
      <c r="F62" s="24" t="n"/>
      <c r="G62" s="25" t="inlineStr">
        <is>
          <t>Auftragspreis</t>
        </is>
      </c>
      <c r="H62" s="62">
        <f>Kalkulation!$H$8*(1-E62)</f>
        <v>1270.75</v>
      </c>
    </row>
    <row r="63" ht="13.5" customHeight="1" thickBot="1">
      <c r="A63" s="24" t="inlineStr">
        <is>
          <t>Menge</t>
        </is>
      </c>
      <c r="B63" s="61">
        <f>B62+5</f>
        <v>310</v>
      </c>
      <c r="D63" s="18" t="inlineStr">
        <is>
          <t>Errechneter Rabatt</t>
        </is>
      </c>
      <c r="E63" s="17">
        <f>IF(B63&lt;=200,B63*0.1/100,0.2+((B63-200)*0.05/100))</f>
        <v>0.255</v>
      </c>
      <c r="F63" s="24" t="n"/>
      <c r="G63" s="25" t="inlineStr">
        <is>
          <t>Auftragspreis</t>
        </is>
      </c>
      <c r="H63" s="62">
        <f>Kalkulation!$H$8*(1-E63)</f>
        <v>1266.5</v>
      </c>
    </row>
    <row r="64" ht="13.5" customHeight="1" thickBot="1">
      <c r="A64" s="24" t="inlineStr">
        <is>
          <t>Menge</t>
        </is>
      </c>
      <c r="B64" s="61">
        <f>B63+5</f>
        <v>315</v>
      </c>
      <c r="D64" s="18" t="inlineStr">
        <is>
          <t>Errechneter Rabatt</t>
        </is>
      </c>
      <c r="E64" s="17">
        <f>IF(B64&lt;=200,B64*0.1/100,0.2+((B64-200)*0.05/100))</f>
        <v>0.2575</v>
      </c>
      <c r="F64" s="24" t="n"/>
      <c r="G64" s="25" t="inlineStr">
        <is>
          <t>Auftragspreis</t>
        </is>
      </c>
      <c r="H64" s="62">
        <f>Kalkulation!$H$8*(1-E64)</f>
        <v>1262.25</v>
      </c>
    </row>
    <row r="65" ht="13.5" customHeight="1" thickBot="1">
      <c r="A65" s="24" t="inlineStr">
        <is>
          <t>Menge</t>
        </is>
      </c>
      <c r="B65" s="61">
        <f>B64+5</f>
        <v>320</v>
      </c>
      <c r="D65" s="18" t="inlineStr">
        <is>
          <t>Errechneter Rabatt</t>
        </is>
      </c>
      <c r="E65" s="17">
        <f>IF(B65&lt;=200,B65*0.1/100,0.2+((B65-200)*0.05/100))</f>
        <v>0.26</v>
      </c>
      <c r="F65" s="24" t="n"/>
      <c r="G65" s="25" t="inlineStr">
        <is>
          <t>Auftragspreis</t>
        </is>
      </c>
      <c r="H65" s="62">
        <f>Kalkulation!$H$8*(1-E65)</f>
        <v>1258</v>
      </c>
    </row>
    <row r="66" ht="13.5" customHeight="1" thickBot="1">
      <c r="A66" s="24" t="inlineStr">
        <is>
          <t>Menge</t>
        </is>
      </c>
      <c r="B66" s="61">
        <f>B65+5</f>
        <v>325</v>
      </c>
      <c r="D66" s="18" t="inlineStr">
        <is>
          <t>Errechneter Rabatt</t>
        </is>
      </c>
      <c r="E66" s="17">
        <f>IF(B66&lt;=200,B66*0.1/100,0.2+((B66-200)*0.05/100))</f>
        <v>0.2625</v>
      </c>
      <c r="F66" s="24" t="n"/>
      <c r="G66" s="25" t="inlineStr">
        <is>
          <t>Auftragspreis</t>
        </is>
      </c>
      <c r="H66" s="62">
        <f>Kalkulation!$H$8*(1-E66)</f>
        <v>1253.75</v>
      </c>
    </row>
    <row r="67" ht="13.5" customHeight="1" thickBot="1">
      <c r="A67" s="24" t="inlineStr">
        <is>
          <t>Menge</t>
        </is>
      </c>
      <c r="B67" s="61">
        <f>B66+5</f>
        <v>330</v>
      </c>
      <c r="D67" s="18" t="inlineStr">
        <is>
          <t>Errechneter Rabatt</t>
        </is>
      </c>
      <c r="E67" s="17">
        <f>IF(B67&lt;=200,B67*0.1/100,0.2+((B67-200)*0.05/100))</f>
        <v>0.265</v>
      </c>
      <c r="F67" s="24" t="n"/>
      <c r="G67" s="25" t="inlineStr">
        <is>
          <t>Auftragspreis</t>
        </is>
      </c>
      <c r="H67" s="62">
        <f>Kalkulation!$H$8*(1-E67)</f>
        <v>1249.5</v>
      </c>
    </row>
    <row r="68" ht="13.5" customHeight="1" thickBot="1">
      <c r="A68" s="24" t="inlineStr">
        <is>
          <t>Menge</t>
        </is>
      </c>
      <c r="B68" s="61">
        <f>B67+5</f>
        <v>335</v>
      </c>
      <c r="D68" s="18" t="inlineStr">
        <is>
          <t>Errechneter Rabatt</t>
        </is>
      </c>
      <c r="E68" s="17">
        <f>IF(B68&lt;=200,B68*0.1/100,0.2+((B68-200)*0.05/100))</f>
        <v>0.2675</v>
      </c>
      <c r="F68" s="24" t="n"/>
      <c r="G68" s="25" t="inlineStr">
        <is>
          <t>Auftragspreis</t>
        </is>
      </c>
      <c r="H68" s="62">
        <f>Kalkulation!$H$8*(1-E68)</f>
        <v>1245.25</v>
      </c>
    </row>
    <row r="69" ht="13.5" customHeight="1" thickBot="1">
      <c r="A69" s="24" t="inlineStr">
        <is>
          <t>Menge</t>
        </is>
      </c>
      <c r="B69" s="61">
        <f>B68+5</f>
        <v>340</v>
      </c>
      <c r="D69" s="18" t="inlineStr">
        <is>
          <t>Errechneter Rabatt</t>
        </is>
      </c>
      <c r="E69" s="17">
        <f>IF(B69&lt;=200,B69*0.1/100,0.2+((B69-200)*0.05/100))</f>
        <v>0.27</v>
      </c>
      <c r="F69" s="24" t="n"/>
      <c r="G69" s="25" t="inlineStr">
        <is>
          <t>Auftragspreis</t>
        </is>
      </c>
      <c r="H69" s="62">
        <f>Kalkulation!$H$8*(1-E69)</f>
        <v>1241</v>
      </c>
    </row>
    <row r="70" ht="13.5" customHeight="1" thickBot="1">
      <c r="A70" s="24" t="inlineStr">
        <is>
          <t>Menge</t>
        </is>
      </c>
      <c r="B70" s="61">
        <f>B69+5</f>
        <v>345</v>
      </c>
      <c r="D70" s="18" t="inlineStr">
        <is>
          <t>Errechneter Rabatt</t>
        </is>
      </c>
      <c r="E70" s="17">
        <f>IF(B70&lt;=200,B70*0.1/100,0.2+((B70-200)*0.05/100))</f>
        <v>0.2725</v>
      </c>
      <c r="F70" s="24" t="n"/>
      <c r="G70" s="25" t="inlineStr">
        <is>
          <t>Auftragspreis</t>
        </is>
      </c>
      <c r="H70" s="62">
        <f>Kalkulation!$H$8*(1-E70)</f>
        <v>1236.75</v>
      </c>
    </row>
    <row r="71" ht="13.5" customHeight="1" thickBot="1">
      <c r="A71" s="24" t="inlineStr">
        <is>
          <t>Menge</t>
        </is>
      </c>
      <c r="B71" s="61">
        <f>B70+5</f>
        <v>350</v>
      </c>
      <c r="D71" s="18" t="inlineStr">
        <is>
          <t>Errechneter Rabatt</t>
        </is>
      </c>
      <c r="E71" s="17">
        <f>IF(B71&lt;=200,B71*0.1/100,0.2+((B71-200)*0.05/100))</f>
        <v>0.275</v>
      </c>
      <c r="F71" s="24" t="n"/>
      <c r="G71" s="25" t="inlineStr">
        <is>
          <t>Auftragspreis</t>
        </is>
      </c>
      <c r="H71" s="62">
        <f>Kalkulation!$H$8*(1-E71)</f>
        <v>1232.5</v>
      </c>
    </row>
    <row r="72" ht="13.5" customHeight="1" thickBot="1">
      <c r="A72" s="24" t="inlineStr">
        <is>
          <t>Menge</t>
        </is>
      </c>
      <c r="B72" s="61">
        <f>B71+5</f>
        <v>355</v>
      </c>
      <c r="D72" s="18" t="inlineStr">
        <is>
          <t>Errechneter Rabatt</t>
        </is>
      </c>
      <c r="E72" s="17">
        <f>IF(B72&lt;=200,B72*0.1/100,0.2+((B72-200)*0.05/100))</f>
        <v>0.2775</v>
      </c>
      <c r="F72" s="24" t="n"/>
      <c r="G72" s="25" t="inlineStr">
        <is>
          <t>Auftragspreis</t>
        </is>
      </c>
      <c r="H72" s="62">
        <f>Kalkulation!$H$8*(1-E72)</f>
        <v>1228.25</v>
      </c>
    </row>
    <row r="73" ht="13.5" customHeight="1" thickBot="1">
      <c r="A73" s="24" t="inlineStr">
        <is>
          <t>Menge</t>
        </is>
      </c>
      <c r="B73" s="61">
        <f>B72+5</f>
        <v>360</v>
      </c>
      <c r="D73" s="18" t="inlineStr">
        <is>
          <t>Errechneter Rabatt</t>
        </is>
      </c>
      <c r="E73" s="17">
        <f>IF(B73&lt;=200,B73*0.1/100,0.2+((B73-200)*0.05/100))</f>
        <v>0.28</v>
      </c>
      <c r="F73" s="24" t="n"/>
      <c r="G73" s="25" t="inlineStr">
        <is>
          <t>Auftragspreis</t>
        </is>
      </c>
      <c r="H73" s="62">
        <f>Kalkulation!$H$8*(1-E73)</f>
        <v>1224</v>
      </c>
    </row>
    <row r="74" ht="13.5" customHeight="1" thickBot="1">
      <c r="A74" s="24" t="inlineStr">
        <is>
          <t>Menge</t>
        </is>
      </c>
      <c r="B74" s="61">
        <f>B73+5</f>
        <v>365</v>
      </c>
      <c r="D74" s="18" t="inlineStr">
        <is>
          <t>Errechneter Rabatt</t>
        </is>
      </c>
      <c r="E74" s="17">
        <f>IF(B74&lt;=200,B74*0.1/100,0.2+((B74-200)*0.05/100))</f>
        <v>0.2825</v>
      </c>
      <c r="F74" s="24" t="n"/>
      <c r="G74" s="25" t="inlineStr">
        <is>
          <t>Auftragspreis</t>
        </is>
      </c>
      <c r="H74" s="62">
        <f>Kalkulation!$H$8*(1-E74)</f>
        <v>1219.75</v>
      </c>
    </row>
    <row r="75" ht="13.5" customHeight="1" thickBot="1">
      <c r="A75" s="24" t="inlineStr">
        <is>
          <t>Menge</t>
        </is>
      </c>
      <c r="B75" s="61">
        <f>B74+5</f>
        <v>370</v>
      </c>
      <c r="D75" s="18" t="inlineStr">
        <is>
          <t>Errechneter Rabatt</t>
        </is>
      </c>
      <c r="E75" s="17">
        <f>IF(B75&lt;=200,B75*0.1/100,0.2+((B75-200)*0.05/100))</f>
        <v>0.285</v>
      </c>
      <c r="F75" s="24" t="n"/>
      <c r="G75" s="25" t="inlineStr">
        <is>
          <t>Auftragspreis</t>
        </is>
      </c>
      <c r="H75" s="62">
        <f>Kalkulation!$H$8*(1-E75)</f>
        <v>1215.5</v>
      </c>
    </row>
    <row r="76" ht="13.5" customHeight="1" thickBot="1">
      <c r="A76" s="24" t="inlineStr">
        <is>
          <t>Menge</t>
        </is>
      </c>
      <c r="B76" s="61">
        <f>B75+5</f>
        <v>375</v>
      </c>
      <c r="D76" s="18" t="inlineStr">
        <is>
          <t>Errechneter Rabatt</t>
        </is>
      </c>
      <c r="E76" s="17">
        <f>IF(B76&lt;=200,B76*0.1/100,0.2+((B76-200)*0.05/100))</f>
        <v>0.2875</v>
      </c>
      <c r="F76" s="24" t="n"/>
      <c r="G76" s="25" t="inlineStr">
        <is>
          <t>Auftragspreis</t>
        </is>
      </c>
      <c r="H76" s="62">
        <f>Kalkulation!$H$8*(1-E76)</f>
        <v>1211.25</v>
      </c>
    </row>
    <row r="77" ht="13.5" customHeight="1" thickBot="1">
      <c r="A77" s="24" t="inlineStr">
        <is>
          <t>Menge</t>
        </is>
      </c>
      <c r="B77" s="61">
        <f>B76+5</f>
        <v>380</v>
      </c>
      <c r="D77" s="18" t="inlineStr">
        <is>
          <t>Errechneter Rabatt</t>
        </is>
      </c>
      <c r="E77" s="17">
        <f>IF(B77&lt;=200,B77*0.1/100,0.2+((B77-200)*0.05/100))</f>
        <v>0.29</v>
      </c>
      <c r="F77" s="24" t="n"/>
      <c r="G77" s="25" t="inlineStr">
        <is>
          <t>Auftragspreis</t>
        </is>
      </c>
      <c r="H77" s="62">
        <f>Kalkulation!$H$8*(1-E77)</f>
        <v>1207</v>
      </c>
    </row>
    <row r="78" ht="13.5" customHeight="1" thickBot="1">
      <c r="A78" s="24" t="inlineStr">
        <is>
          <t>Menge</t>
        </is>
      </c>
      <c r="B78" s="61">
        <f>B77+5</f>
        <v>385</v>
      </c>
      <c r="D78" s="18" t="inlineStr">
        <is>
          <t>Errechneter Rabatt</t>
        </is>
      </c>
      <c r="E78" s="17">
        <f>IF(B78&lt;=200,B78*0.1/100,0.2+((B78-200)*0.05/100))</f>
        <v>0.2925</v>
      </c>
      <c r="F78" s="24" t="n"/>
      <c r="G78" s="25" t="inlineStr">
        <is>
          <t>Auftragspreis</t>
        </is>
      </c>
      <c r="H78" s="62">
        <f>Kalkulation!$H$8*(1-E78)</f>
        <v>1202.75</v>
      </c>
    </row>
    <row r="79" ht="13.5" customHeight="1" thickBot="1">
      <c r="A79" s="24" t="inlineStr">
        <is>
          <t>Menge</t>
        </is>
      </c>
      <c r="B79" s="61">
        <f>B78+5</f>
        <v>390</v>
      </c>
      <c r="D79" s="18" t="inlineStr">
        <is>
          <t>Errechneter Rabatt</t>
        </is>
      </c>
      <c r="E79" s="17">
        <f>IF(B79&lt;=200,B79*0.1/100,0.2+((B79-200)*0.05/100))</f>
        <v>0.295</v>
      </c>
      <c r="F79" s="24" t="n"/>
      <c r="G79" s="25" t="inlineStr">
        <is>
          <t>Auftragspreis</t>
        </is>
      </c>
      <c r="H79" s="62">
        <f>Kalkulation!$H$8*(1-E79)</f>
        <v>1198.5</v>
      </c>
    </row>
    <row r="80" ht="13.5" customHeight="1" thickBot="1">
      <c r="A80" s="24" t="inlineStr">
        <is>
          <t>Menge</t>
        </is>
      </c>
      <c r="B80" s="61">
        <f>B79+5</f>
        <v>395</v>
      </c>
      <c r="D80" s="18" t="inlineStr">
        <is>
          <t>Errechneter Rabatt</t>
        </is>
      </c>
      <c r="E80" s="17">
        <f>IF(B80&lt;=200,B80*0.1/100,0.2+((B80-200)*0.05/100))</f>
        <v>0.2975</v>
      </c>
      <c r="F80" s="24" t="n"/>
      <c r="G80" s="25" t="inlineStr">
        <is>
          <t>Auftragspreis</t>
        </is>
      </c>
      <c r="H80" s="62">
        <f>Kalkulation!$H$8*(1-E80)</f>
        <v>1194.25</v>
      </c>
    </row>
    <row r="81" ht="13.5" customHeight="1" thickBot="1">
      <c r="A81" s="24" t="inlineStr">
        <is>
          <t>Menge</t>
        </is>
      </c>
      <c r="B81" s="61">
        <f>B80+5</f>
        <v>400</v>
      </c>
      <c r="D81" s="18" t="inlineStr">
        <is>
          <t>Errechneter Rabatt</t>
        </is>
      </c>
      <c r="E81" s="17">
        <f>IF(B81&lt;=200,B81*0.1/100,0.2+((B81-200)*0.05/100))</f>
        <v>0.3</v>
      </c>
      <c r="F81" s="24" t="n"/>
      <c r="G81" s="25" t="inlineStr">
        <is>
          <t>Auftragspreis</t>
        </is>
      </c>
      <c r="H81" s="62">
        <f>Kalkulation!$H$8*(1-E81)</f>
        <v>1190</v>
      </c>
    </row>
    <row r="82" ht="13.5" customHeight="1" thickBot="1">
      <c r="A82" s="24" t="inlineStr">
        <is>
          <t>Menge</t>
        </is>
      </c>
      <c r="B82" s="61">
        <f>B81+5</f>
        <v>405</v>
      </c>
      <c r="D82" s="18" t="inlineStr">
        <is>
          <t>Errechneter Rabatt</t>
        </is>
      </c>
      <c r="E82" s="17">
        <f>IF(B82&lt;=200,B82*0.1/100,0.2+((B82-200)*0.05/100))</f>
        <v>0.3025</v>
      </c>
      <c r="F82" s="24" t="n"/>
      <c r="G82" s="25" t="inlineStr">
        <is>
          <t>Auftragspreis</t>
        </is>
      </c>
      <c r="H82" s="62">
        <f>Kalkulation!$H$8*(1-E82)</f>
        <v>1185.75</v>
      </c>
    </row>
    <row r="83" ht="13.5" customHeight="1" thickBot="1">
      <c r="A83" s="24" t="inlineStr">
        <is>
          <t>Menge</t>
        </is>
      </c>
      <c r="B83" s="61">
        <f>B82+5</f>
        <v>410</v>
      </c>
      <c r="D83" s="18" t="inlineStr">
        <is>
          <t>Errechneter Rabatt</t>
        </is>
      </c>
      <c r="E83" s="17">
        <f>IF(B83&lt;=200,B83*0.1/100,0.2+((B83-200)*0.05/100))</f>
        <v>0.305</v>
      </c>
      <c r="F83" s="24" t="n"/>
      <c r="G83" s="25" t="inlineStr">
        <is>
          <t>Auftragspreis</t>
        </is>
      </c>
      <c r="H83" s="62">
        <f>Kalkulation!$H$8*(1-E83)</f>
        <v>1181.5</v>
      </c>
    </row>
    <row r="84" ht="13.5" customHeight="1" thickBot="1">
      <c r="A84" s="24" t="inlineStr">
        <is>
          <t>Menge</t>
        </is>
      </c>
      <c r="B84" s="61">
        <f>B83+5</f>
        <v>415</v>
      </c>
      <c r="D84" s="18" t="inlineStr">
        <is>
          <t>Errechneter Rabatt</t>
        </is>
      </c>
      <c r="E84" s="17">
        <f>IF(B84&lt;=200,B84*0.1/100,0.2+((B84-200)*0.05/100))</f>
        <v>0.3075</v>
      </c>
      <c r="F84" s="24" t="n"/>
      <c r="G84" s="25" t="inlineStr">
        <is>
          <t>Auftragspreis</t>
        </is>
      </c>
      <c r="H84" s="62">
        <f>Kalkulation!$H$8*(1-E84)</f>
        <v>1177.25</v>
      </c>
    </row>
    <row r="85" ht="13.5" customHeight="1" thickBot="1">
      <c r="A85" s="24" t="inlineStr">
        <is>
          <t>Menge</t>
        </is>
      </c>
      <c r="B85" s="61">
        <f>B84+5</f>
        <v>420</v>
      </c>
      <c r="D85" s="18" t="inlineStr">
        <is>
          <t>Errechneter Rabatt</t>
        </is>
      </c>
      <c r="E85" s="17">
        <f>IF(B85&lt;=200,B85*0.1/100,0.2+((B85-200)*0.05/100))</f>
        <v>0.31</v>
      </c>
      <c r="F85" s="24" t="n"/>
      <c r="G85" s="25" t="inlineStr">
        <is>
          <t>Auftragspreis</t>
        </is>
      </c>
      <c r="H85" s="62">
        <f>Kalkulation!$H$8*(1-E85)</f>
        <v>1173</v>
      </c>
    </row>
    <row r="86" ht="13.5" customHeight="1" thickBot="1">
      <c r="A86" s="24" t="inlineStr">
        <is>
          <t>Menge</t>
        </is>
      </c>
      <c r="B86" s="61">
        <f>B85+5</f>
        <v>425</v>
      </c>
      <c r="D86" s="18" t="inlineStr">
        <is>
          <t>Errechneter Rabatt</t>
        </is>
      </c>
      <c r="E86" s="17">
        <f>IF(B86&lt;=200,B86*0.1/100,0.2+((B86-200)*0.05/100))</f>
        <v>0.3125</v>
      </c>
      <c r="F86" s="24" t="n"/>
      <c r="G86" s="25" t="inlineStr">
        <is>
          <t>Auftragspreis</t>
        </is>
      </c>
      <c r="H86" s="62">
        <f>Kalkulation!$H$8*(1-E86)</f>
        <v>1168.75</v>
      </c>
    </row>
    <row r="87" ht="13.5" customHeight="1" thickBot="1">
      <c r="A87" s="24" t="inlineStr">
        <is>
          <t>Menge</t>
        </is>
      </c>
      <c r="B87" s="61">
        <f>B86+5</f>
        <v>430</v>
      </c>
      <c r="D87" s="18" t="inlineStr">
        <is>
          <t>Errechneter Rabatt</t>
        </is>
      </c>
      <c r="E87" s="17">
        <f>IF(B87&lt;=200,B87*0.1/100,0.2+((B87-200)*0.05/100))</f>
        <v>0.315</v>
      </c>
      <c r="F87" s="24" t="n"/>
      <c r="G87" s="25" t="inlineStr">
        <is>
          <t>Auftragspreis</t>
        </is>
      </c>
      <c r="H87" s="62">
        <f>Kalkulation!$H$8*(1-E87)</f>
        <v>1164.5</v>
      </c>
    </row>
    <row r="88" ht="13.5" customHeight="1" thickBot="1">
      <c r="A88" s="24" t="inlineStr">
        <is>
          <t>Menge</t>
        </is>
      </c>
      <c r="B88" s="61">
        <f>B87+5</f>
        <v>435</v>
      </c>
      <c r="D88" s="18" t="inlineStr">
        <is>
          <t>Errechneter Rabatt</t>
        </is>
      </c>
      <c r="E88" s="17">
        <f>IF(B88&lt;=200,B88*0.1/100,0.2+((B88-200)*0.05/100))</f>
        <v>0.3175</v>
      </c>
      <c r="F88" s="24" t="n"/>
      <c r="G88" s="25" t="inlineStr">
        <is>
          <t>Auftragspreis</t>
        </is>
      </c>
      <c r="H88" s="62">
        <f>Kalkulation!$H$8*(1-E88)</f>
        <v>1160.25</v>
      </c>
    </row>
    <row r="89" ht="13.5" customHeight="1" thickBot="1">
      <c r="A89" s="24" t="inlineStr">
        <is>
          <t>Menge</t>
        </is>
      </c>
      <c r="B89" s="61">
        <f>B88+5</f>
        <v>440</v>
      </c>
      <c r="D89" s="18" t="inlineStr">
        <is>
          <t>Errechneter Rabatt</t>
        </is>
      </c>
      <c r="E89" s="17">
        <f>IF(B89&lt;=200,B89*0.1/100,0.2+((B89-200)*0.05/100))</f>
        <v>0.32</v>
      </c>
      <c r="F89" s="24" t="n"/>
      <c r="G89" s="25" t="inlineStr">
        <is>
          <t>Auftragspreis</t>
        </is>
      </c>
      <c r="H89" s="62">
        <f>Kalkulation!$H$8*(1-E89)</f>
        <v>1156</v>
      </c>
    </row>
    <row r="90" ht="13.5" customHeight="1" thickBot="1">
      <c r="A90" s="24" t="inlineStr">
        <is>
          <t>Menge</t>
        </is>
      </c>
      <c r="B90" s="61">
        <f>B89+5</f>
        <v>445</v>
      </c>
      <c r="D90" s="18" t="inlineStr">
        <is>
          <t>Errechneter Rabatt</t>
        </is>
      </c>
      <c r="E90" s="17">
        <f>IF(B90&lt;=200,B90*0.1/100,0.2+((B90-200)*0.05/100))</f>
        <v>0.3225</v>
      </c>
      <c r="F90" s="24" t="n"/>
      <c r="G90" s="25" t="inlineStr">
        <is>
          <t>Auftragspreis</t>
        </is>
      </c>
      <c r="H90" s="62">
        <f>Kalkulation!$H$8*(1-E90)</f>
        <v>1151.75</v>
      </c>
    </row>
    <row r="91" ht="13.5" customHeight="1" thickBot="1">
      <c r="A91" s="24" t="inlineStr">
        <is>
          <t>Menge</t>
        </is>
      </c>
      <c r="B91" s="61">
        <f>B90+5</f>
        <v>450</v>
      </c>
      <c r="D91" s="18" t="inlineStr">
        <is>
          <t>Errechneter Rabatt</t>
        </is>
      </c>
      <c r="E91" s="17">
        <f>IF(B91&lt;=200,B91*0.1/100,0.2+((B91-200)*0.05/100))</f>
        <v>0.325</v>
      </c>
      <c r="F91" s="24" t="n"/>
      <c r="G91" s="25" t="inlineStr">
        <is>
          <t>Auftragspreis</t>
        </is>
      </c>
      <c r="H91" s="62">
        <f>Kalkulation!$H$8*(1-E91)</f>
        <v>1147.5</v>
      </c>
    </row>
    <row r="92" ht="13.5" customHeight="1" thickBot="1">
      <c r="A92" s="24" t="inlineStr">
        <is>
          <t>Menge</t>
        </is>
      </c>
      <c r="B92" s="61">
        <f>B91+5</f>
        <v>455</v>
      </c>
      <c r="D92" s="18" t="inlineStr">
        <is>
          <t>Errechneter Rabatt</t>
        </is>
      </c>
      <c r="E92" s="17">
        <f>IF(B92&lt;=200,B92*0.1/100,0.2+((B92-200)*0.05/100))</f>
        <v>0.3275</v>
      </c>
      <c r="F92" s="24" t="n"/>
      <c r="G92" s="25" t="inlineStr">
        <is>
          <t>Auftragspreis</t>
        </is>
      </c>
      <c r="H92" s="62">
        <f>Kalkulation!$H$8*(1-E92)</f>
        <v>1143.25</v>
      </c>
    </row>
    <row r="93" ht="13.5" customHeight="1" thickBot="1">
      <c r="A93" s="24" t="inlineStr">
        <is>
          <t>Menge</t>
        </is>
      </c>
      <c r="B93" s="61">
        <f>B92+5</f>
        <v>460</v>
      </c>
      <c r="D93" s="18" t="inlineStr">
        <is>
          <t>Errechneter Rabatt</t>
        </is>
      </c>
      <c r="E93" s="17">
        <f>IF(B93&lt;=200,B93*0.1/100,0.2+((B93-200)*0.05/100))</f>
        <v>0.33</v>
      </c>
      <c r="F93" s="24" t="n"/>
      <c r="G93" s="25" t="inlineStr">
        <is>
          <t>Auftragspreis</t>
        </is>
      </c>
      <c r="H93" s="62">
        <f>Kalkulation!$H$8*(1-E93)</f>
        <v>1139.0</v>
      </c>
    </row>
    <row r="94" ht="13.5" customHeight="1" thickBot="1">
      <c r="A94" s="24" t="inlineStr">
        <is>
          <t>Menge</t>
        </is>
      </c>
      <c r="B94" s="61">
        <f>B93+5</f>
        <v>465</v>
      </c>
      <c r="D94" s="18" t="inlineStr">
        <is>
          <t>Errechneter Rabatt</t>
        </is>
      </c>
      <c r="E94" s="17">
        <f>IF(B94&lt;=200,B94*0.1/100,0.2+((B94-200)*0.05/100))</f>
        <v>0.3325</v>
      </c>
      <c r="F94" s="24" t="n"/>
      <c r="G94" s="25" t="inlineStr">
        <is>
          <t>Auftragspreis</t>
        </is>
      </c>
      <c r="H94" s="62">
        <f>Kalkulation!$H$8*(1-E94)</f>
        <v>1134.75</v>
      </c>
    </row>
    <row r="95" ht="13.5" customHeight="1" thickBot="1">
      <c r="A95" s="24" t="inlineStr">
        <is>
          <t>Menge</t>
        </is>
      </c>
      <c r="B95" s="61">
        <f>B94+5</f>
        <v>470</v>
      </c>
      <c r="D95" s="18" t="inlineStr">
        <is>
          <t>Errechneter Rabatt</t>
        </is>
      </c>
      <c r="E95" s="17">
        <f>IF(B95&lt;=200,B95*0.1/100,0.2+((B95-200)*0.05/100))</f>
        <v>0.335</v>
      </c>
      <c r="F95" s="24" t="n"/>
      <c r="G95" s="25" t="inlineStr">
        <is>
          <t>Auftragspreis</t>
        </is>
      </c>
      <c r="H95" s="62">
        <f>Kalkulation!$H$8*(1-E95)</f>
        <v>1130.5</v>
      </c>
    </row>
    <row r="96" ht="13.5" customHeight="1" thickBot="1">
      <c r="A96" s="24" t="inlineStr">
        <is>
          <t>Menge</t>
        </is>
      </c>
      <c r="B96" s="61">
        <f>B95+5</f>
        <v>475</v>
      </c>
      <c r="D96" s="18" t="inlineStr">
        <is>
          <t>Errechneter Rabatt</t>
        </is>
      </c>
      <c r="E96" s="17">
        <f>IF(B96&lt;=200,B96*0.1/100,0.2+((B96-200)*0.05/100))</f>
        <v>0.3375</v>
      </c>
      <c r="F96" s="24" t="n"/>
      <c r="G96" s="25" t="inlineStr">
        <is>
          <t>Auftragspreis</t>
        </is>
      </c>
      <c r="H96" s="62">
        <f>Kalkulation!$H$8*(1-E96)</f>
        <v>1126.25</v>
      </c>
    </row>
    <row r="97" ht="13.5" customHeight="1" thickBot="1">
      <c r="A97" s="24" t="inlineStr">
        <is>
          <t>Menge</t>
        </is>
      </c>
      <c r="B97" s="61">
        <f>B96+5</f>
        <v>480</v>
      </c>
      <c r="D97" s="18" t="inlineStr">
        <is>
          <t>Errechneter Rabatt</t>
        </is>
      </c>
      <c r="E97" s="17">
        <f>IF(B97&lt;=200,B97*0.1/100,0.2+((B97-200)*0.05/100))</f>
        <v>0.34</v>
      </c>
      <c r="F97" s="24" t="n"/>
      <c r="G97" s="25" t="inlineStr">
        <is>
          <t>Auftragspreis</t>
        </is>
      </c>
      <c r="H97" s="62">
        <f>Kalkulation!$H$8*(1-E97)</f>
        <v>1122.0</v>
      </c>
    </row>
    <row r="98" ht="13.5" customHeight="1" thickBot="1">
      <c r="A98" s="24" t="inlineStr">
        <is>
          <t>Menge</t>
        </is>
      </c>
      <c r="B98" s="61">
        <f>B97+5</f>
        <v>485</v>
      </c>
      <c r="D98" s="18" t="inlineStr">
        <is>
          <t>Errechneter Rabatt</t>
        </is>
      </c>
      <c r="E98" s="17">
        <f>IF(B98&lt;=200,B98*0.1/100,0.2+((B98-200)*0.05/100))</f>
        <v>0.3425</v>
      </c>
      <c r="F98" s="24" t="n"/>
      <c r="G98" s="25" t="inlineStr">
        <is>
          <t>Auftragspreis</t>
        </is>
      </c>
      <c r="H98" s="62">
        <f>Kalkulation!$H$8*(1-E98)</f>
        <v>1117.75</v>
      </c>
    </row>
    <row r="99" ht="13.5" customHeight="1" thickBot="1">
      <c r="A99" s="24" t="inlineStr">
        <is>
          <t>Menge</t>
        </is>
      </c>
      <c r="B99" s="61">
        <f>B98+5</f>
        <v>490</v>
      </c>
      <c r="D99" s="18" t="inlineStr">
        <is>
          <t>Errechneter Rabatt</t>
        </is>
      </c>
      <c r="E99" s="17">
        <f>IF(B99&lt;=200,B99*0.1/100,0.2+((B99-200)*0.05/100))</f>
        <v>0.345</v>
      </c>
      <c r="F99" s="24" t="n"/>
      <c r="G99" s="25" t="inlineStr">
        <is>
          <t>Auftragspreis</t>
        </is>
      </c>
      <c r="H99" s="62">
        <f>Kalkulation!$H$8*(1-E99)</f>
        <v>1113.5</v>
      </c>
    </row>
    <row r="100" ht="13.5" customHeight="1" thickBot="1">
      <c r="A100" s="24" t="inlineStr">
        <is>
          <t>Menge</t>
        </is>
      </c>
      <c r="B100" s="61">
        <f>B99+5</f>
        <v>495</v>
      </c>
      <c r="D100" s="18" t="inlineStr">
        <is>
          <t>Errechneter Rabatt</t>
        </is>
      </c>
      <c r="E100" s="17">
        <f>IF(B100&lt;=200,B100*0.1/100,0.2+((B100-200)*0.05/100))</f>
        <v>0.3475</v>
      </c>
      <c r="F100" s="24" t="n"/>
      <c r="G100" s="25" t="inlineStr">
        <is>
          <t>Auftragspreis</t>
        </is>
      </c>
      <c r="H100" s="62">
        <f>Kalkulation!$H$8*(1-E100)</f>
        <v>1109.25</v>
      </c>
    </row>
    <row r="101" ht="13.5" customHeight="1" thickBot="1">
      <c r="A101" s="24" t="inlineStr">
        <is>
          <t>Menge</t>
        </is>
      </c>
      <c r="B101" s="61">
        <f>B100+5</f>
        <v>500</v>
      </c>
      <c r="D101" s="18" t="inlineStr">
        <is>
          <t>Errechneter Rabatt</t>
        </is>
      </c>
      <c r="E101" s="17">
        <f>IF(B101&lt;=200,B101*0.1/100,0.2+((B101-200)*0.05/100))</f>
        <v>0.35</v>
      </c>
      <c r="F101" s="24" t="n"/>
      <c r="G101" s="25" t="inlineStr">
        <is>
          <t>Auftragspreis</t>
        </is>
      </c>
      <c r="H101" s="62">
        <f>Kalkulation!$H$8*(1-E101)</f>
        <v>1105</v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87401575" right="0.787401575" top="0.984251969" bottom="0.984251969" header="0.4921259845" footer="0.4921259845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Mehli Agro Service AG</dc:creator>
  <dc:title xmlns:dc="http://purl.org/dc/elements/1.1/">Kalkulation Maisernte mit Silierkette 2026</dc:title>
  <dcterms:created xmlns:dcterms="http://purl.org/dc/terms/" xmlns:xsi="http://www.w3.org/2001/XMLSchema-instance" xsi:type="dcterms:W3CDTF">2004-12-03T20:32:27Z</dcterms:created>
  <dcterms:modified xmlns:dcterms="http://purl.org/dc/terms/" xmlns:xsi="http://www.w3.org/2001/XMLSchema-instance" xsi:type="dcterms:W3CDTF">2026-10-26T09:59:49Z</dcterms:modified>
  <cp:lastModifiedBy>Mehli Agro Service AG</cp:lastModifiedBy>
  <cp:lastPrinted>2021-07-28T15:33:55Z</cp:lastPrinted>
</cp:coreProperties>
</file>